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Compras y contrataciones\Relación de Compras por Debajo del Umbral\"/>
    </mc:Choice>
  </mc:AlternateContent>
  <xr:revisionPtr revIDLastSave="0" documentId="13_ncr:1_{C219AB86-6278-4238-A5D3-68285632CDD6}" xr6:coauthVersionLast="47" xr6:coauthVersionMax="47" xr10:uidLastSave="{00000000-0000-0000-0000-000000000000}"/>
  <bookViews>
    <workbookView xWindow="-120" yWindow="-120" windowWidth="20730" windowHeight="11160" firstSheet="29" activeTab="32" xr2:uid="{00000000-000D-0000-FFFF-FFFF00000000}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  <sheet name="NOVIEMBRE 2024" sheetId="24" r:id="rId22"/>
    <sheet name="DICIEMBRE 2024" sheetId="25" r:id="rId23"/>
    <sheet name="ENERO 2025" sheetId="26" r:id="rId24"/>
    <sheet name="FEBRERO 2025" sheetId="27" r:id="rId25"/>
    <sheet name="MARZO 2025" sheetId="28" r:id="rId26"/>
    <sheet name="ABRIL2025" sheetId="29" r:id="rId27"/>
    <sheet name="JUNIO 2025" sheetId="30" r:id="rId28"/>
    <sheet name="JULIO 2025" sheetId="31" r:id="rId29"/>
    <sheet name="AGOSTO 2025" sheetId="32" r:id="rId30"/>
    <sheet name="SEPTIEMBRE 2025" sheetId="33" r:id="rId31"/>
    <sheet name="NOVIEMBRE 2025" sheetId="34" r:id="rId32"/>
    <sheet name="DICIEMBRE 2025" sheetId="35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5" l="1"/>
  <c r="E13" i="34" l="1"/>
  <c r="E14" i="33" l="1"/>
  <c r="E21" i="32"/>
  <c r="E16" i="31"/>
  <c r="E13" i="30"/>
  <c r="E14" i="29"/>
  <c r="E15" i="28"/>
  <c r="E19" i="27"/>
  <c r="F19" i="26"/>
  <c r="E20" i="25"/>
  <c r="E17" i="24"/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<sst xmlns="http://schemas.openxmlformats.org/spreadsheetml/2006/main" count="886" uniqueCount="461">
  <si>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</si>
  <si>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</si>
  <si>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</si>
  <si>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</si>
  <si>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</si>
  <si>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</si>
  <si>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</si>
  <si>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</si>
  <si>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</si>
  <si>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</si>
  <si>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</si>
  <si>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</si>
  <si>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</si>
  <si>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</si>
  <si>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</si>
  <si>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</si>
  <si>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</si>
  <si>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</si>
  <si>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</si>
  <si>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</si>
  <si>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</si>
  <si>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</si>
  <si>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</si>
  <si>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</si>
  <si>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</si>
  <si>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</si>
  <si>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</si>
  <si>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</si>
  <si>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</si>
  <si>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</si>
  <si>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</si>
  <si>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</si>
  <si>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</si>
  <si>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</si>
  <si>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</si>
  <si>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</si>
  <si>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</si>
  <si>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</si>
  <si>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</si>
  <si>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</si>
  <si>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</si>
  <si>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</si>
  <si>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</si>
  <si>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</si>
  <si>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</si>
  <si>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</si>
  <si>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</si>
  <si>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</si>
  <si>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</si>
  <si>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</si>
  <si>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</si>
  <si>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</si>
  <si>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</si>
  <si>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</si>
  <si>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</si>
  <si>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</si>
  <si>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</si>
  <si>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</si>
  <si>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</si>
  <si>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</si>
  <si>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</si>
  <si>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</si>
  <si>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</si>
  <si>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</si>
  <si>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</si>
  <si>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</si>
  <si>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</si>
  <si>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</si>
  <si>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</si>
  <si>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</si>
  <si>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</si>
  <si>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</si>
  <si>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</si>
  <si>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</si>
  <si>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</si>
  <si>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</si>
  <si>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</si>
  <si>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</si>
  <si>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</si>
  <si>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</si>
  <si>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</si>
  <si>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</si>
  <si>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</si>
  <si>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</si>
  <si>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</si>
  <si>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</si>
  <si>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</si>
  <si>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</si>
  <si>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</si>
  <si>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</si>
  <si>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</si>
  <si>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</si>
  <si>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</si>
  <si>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</si>
  <si>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</si>
  <si>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</si>
  <si>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</si>
  <si>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</si>
  <si>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</si>
  <si>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</si>
  <si>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</si>
  <si>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</si>
  <si>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</si>
  <si>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</si>
  <si>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</si>
  <si>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</si>
  <si>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</si>
  <si>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</si>
  <si>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</si>
  <si>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</si>
  <si>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</si>
  <si>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</si>
  <si>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</si>
  <si>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</si>
  <si>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</si>
  <si>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</si>
  <si>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</si>
  <si>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</si>
  <si>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</si>
  <si>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</si>
  <si>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</si>
  <si>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</si>
  <si>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</si>
  <si>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</si>
  <si>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</si>
  <si>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</si>
  <si>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</si>
  <si>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</si>
  <si>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</si>
  <si>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</si>
  <si>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</si>
  <si>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</si>
  <si>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</si>
  <si>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</si>
  <si>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</si>
  <si>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</si>
  <si>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</si>
  <si>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</si>
  <si>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</si>
  <si>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</si>
  <si>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</si>
  <si>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</si>
  <si>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</si>
  <si>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</si>
  <si>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</si>
  <si>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</si>
  <si>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</si>
  <si>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</si>
  <si>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</si>
  <si>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</si>
  <si>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</si>
  <si>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</si>
  <si>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</si>
  <si>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</si>
  <si>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</si>
  <si>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</si>
  <si>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</si>
  <si>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</si>
  <si>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</si>
  <si>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</si>
  <si>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</si>
  <si>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</si>
  <si>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</si>
  <si>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</si>
  <si>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</si>
  <si>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</si>
  <si>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</si>
  <si>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</si>
  <si>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</si>
  <si>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</si>
  <si>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</si>
  <si>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</si>
  <si>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</si>
  <si>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</si>
  <si>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</si>
  <si>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</si>
  <si>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</si>
  <si>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</si>
  <si>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</si>
  <si>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</si>
  <si>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</si>
  <si>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</si>
  <si>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</si>
  <si>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</si>
  <si>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</si>
  <si>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</si>
  <si>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</si>
  <si>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</si>
  <si>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</si>
  <si>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</si>
  <si>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</si>
  <si>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</si>
  <si>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</si>
  <si>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</si>
  <si>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</si>
  <si>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</si>
  <si>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</si>
  <si>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</si>
  <si>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</si>
  <si>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</si>
  <si>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</si>
  <si>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</si>
  <si>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</si>
  <si>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</si>
  <si>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</si>
  <si>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</si>
  <si>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</si>
  <si>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</si>
  <si>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</si>
  <si>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</si>
  <si>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</si>
  <si>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</si>
  <si>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</si>
  <si>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</si>
  <si>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</si>
  <si>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</si>
  <si>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</si>
  <si>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</si>
  <si>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</si>
  <si>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</si>
  <si>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</si>
  <si>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</si>
  <si>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</si>
  <si>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</si>
  <si>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</si>
  <si>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</si>
  <si>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</si>
  <si>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</si>
  <si>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</si>
  <si>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</si>
  <si>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</si>
  <si>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</si>
  <si>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</si>
  <si>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</si>
  <si>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</si>
  <si>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</si>
  <si>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</si>
  <si>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</si>
  <si>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</si>
  <si>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</si>
  <si>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</si>
  <si>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</si>
  <si>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</si>
  <si>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</si>
  <si>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</si>
  <si>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</si>
  <si>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</si>
  <si>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</si>
  <si>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</si>
  <si>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</si>
  <si>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</si>
  <si>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</si>
  <si>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</si>
  <si>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</si>
  <si>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</si>
  <si>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</si>
  <si>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</si>
  <si>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</si>
  <si>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</si>
  <si>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</si>
  <si>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</si>
  <si>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</si>
  <si>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</si>
  <si>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</si>
  <si>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</si>
  <si>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</si>
  <si>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</si>
  <si>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</si>
  <si>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</si>
  <si>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</si>
  <si>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</si>
  <si>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</si>
  <si>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</si>
  <si>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</si>
  <si>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</si>
  <si>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</si>
  <si>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</si>
  <si>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</si>
  <si>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</si>
  <si>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</si>
  <si>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</si>
  <si>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</si>
  <si>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</si>
  <si>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</si>
  <si>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</si>
  <si>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</si>
  <si>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</si>
  <si>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</si>
  <si>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</si>
  <si>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</si>
  <si>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</si>
  <si>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</si>
  <si>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</si>
  <si>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</si>
  <si>
    <t>ORDEN DE COMPRAS POR DEBAJO DEL UMBRAL CORRESPONDIENTES AL MES DE NOVIEMBRE 2024</t>
  </si>
  <si>
    <t>DNCD-DAF-CD-2024-0047</t>
  </si>
  <si>
    <t>DNCD-DAF-CD-2024-0048</t>
  </si>
  <si>
    <t>DNCD-DAF-CD-2024-0049</t>
  </si>
  <si>
    <t>DNCD-DAF-CD-2024-0050</t>
  </si>
  <si>
    <t>DNCD-DAF-CD-2024-0051</t>
  </si>
  <si>
    <t>DNCD-DAF-CD-2024-0052</t>
  </si>
  <si>
    <t>ADQUISICIÓN RENOVACIÓN DE LICENCIA DE SOFTWARE.</t>
  </si>
  <si>
    <t>ADQUISICIÓN DE LAPTOP, TABLETS Y PLACAS.</t>
  </si>
  <si>
    <t>ADQUISICIÓN DE  SILLAS SEMI-EJECUTIVAS.</t>
  </si>
  <si>
    <t>AMERICAN BUSINESS MACHINE, SRL (ABM)</t>
  </si>
  <si>
    <t>SERVICIO REPARACIÓN DE IMPRESORAS Y SCANER.</t>
  </si>
  <si>
    <t>SERVICIO A TODO COSTO MONTAJE DE EVENTO.</t>
  </si>
  <si>
    <t>ADQUISICIÓN DE GAS LICUADO DE PETRÓLEO, (GLP)</t>
  </si>
  <si>
    <t>DNCD-DAF-CD-2024-0053</t>
  </si>
  <si>
    <t>DNCD-DAF-CD-2024-0054</t>
  </si>
  <si>
    <t>DNCD-DAF-CD-2024-0055</t>
  </si>
  <si>
    <t>DNCD-DAF-CD-2024-0056</t>
  </si>
  <si>
    <t>DNCD-DAF-CD-2024-0057</t>
  </si>
  <si>
    <t>DNCD-DAF-CD-2024-0058</t>
  </si>
  <si>
    <t>ADQUISICIÓN DE TALONARIOS.</t>
  </si>
  <si>
    <t>DELTA COMERCIAL, SA</t>
  </si>
  <si>
    <t>PRESENTACIÓN DE LINEA GRÁFICA Y ANIMACIÓN.</t>
  </si>
  <si>
    <t>SERVICIO DE REPARACIÓN Y MANTENIMIENTO DE VEHÍCULO.</t>
  </si>
  <si>
    <t>CTAV, SRL</t>
  </si>
  <si>
    <t>SERVICIO DE PICADERA Y DULCES EN CANASTAS.</t>
  </si>
  <si>
    <t>DUMA GROUP SRL</t>
  </si>
  <si>
    <t>DECORACIÓN A TODO COSTO.</t>
  </si>
  <si>
    <t>LACITOS, SRL</t>
  </si>
  <si>
    <t>ADQUISICIÓN DE MATERIALES ELÉCTRICOS.</t>
  </si>
  <si>
    <t>DNCD-DAF-CD-2024-0059</t>
  </si>
  <si>
    <t xml:space="preserve">ADQUISICIÓN DE MATERIALES FERRETEROS Y REFIGERACÓN </t>
  </si>
  <si>
    <t>ORDEN DE COMPRAS POR DEBAJO DEL UMBRAL CORRESPONDIENTES AL MES DE DICIEMBRE 2024</t>
  </si>
  <si>
    <t>DNCD-DAF-CD-2025-0001</t>
  </si>
  <si>
    <t>DNCD-DAF-CD-2025-0002</t>
  </si>
  <si>
    <t>DNCD-DAF-CD-2025-0003</t>
  </si>
  <si>
    <t>DNCD-DAF-CD-2025-0005</t>
  </si>
  <si>
    <t>DNCD-DAF-CD-2025-0006</t>
  </si>
  <si>
    <t>DNCD-DAF-CD-2025-0007</t>
  </si>
  <si>
    <t>SERVICIO DE MONTAJE DE EVENTO A TODO COSTO.</t>
  </si>
  <si>
    <t>ADQUISICIÓN GAS LICUADO DE PETROLEO (GLP).</t>
  </si>
  <si>
    <t>ADQUISICIÓN DE ARTICULOS VARIOS.</t>
  </si>
  <si>
    <t>ADQUISICIÓN DE BANDERAS.</t>
  </si>
  <si>
    <t>BANDERAS DEL MUNDO, SRL</t>
  </si>
  <si>
    <t>ADQUISICIÓN KITS DE PRUEBAS DE SUSTANCIAS CONTROLADAS Y CAJAS DE GUANTES.</t>
  </si>
  <si>
    <t>ORDEN DE COMPRAS POR DEBAJO DEL UMBRAL CORRESPONDIENTES AL MES DE ENERO 2025</t>
  </si>
  <si>
    <t>ORDEN DE COMPRAS POR DEBAJO DEL UMBRAL CORRESPONDIENTES AL MES DE FEBRERO 2025</t>
  </si>
  <si>
    <t>DNCD-DAF-CD-2025-0010</t>
  </si>
  <si>
    <t>DNCD-DAF-CD-2025-0011</t>
  </si>
  <si>
    <t>DNCD-DAF-CD-2025-0012</t>
  </si>
  <si>
    <t>DNCD-DAF-CD-2025-0013</t>
  </si>
  <si>
    <t>DNCD-DAF-CD-2025-0014</t>
  </si>
  <si>
    <t>DNCD-DAF-CD-2025-0015</t>
  </si>
  <si>
    <t>DNCD-DAF-CD-2025-0016</t>
  </si>
  <si>
    <t>SERVICIOS FUNEBRES.</t>
  </si>
  <si>
    <t>AV. BLANDINO &amp; CIA, SA</t>
  </si>
  <si>
    <t>DNCD-DAF-CD-2025-0009</t>
  </si>
  <si>
    <t>IDENFICICACIÓN JMB, SRL</t>
  </si>
  <si>
    <t>EDITORA DEL CARIBE, SA</t>
  </si>
  <si>
    <t>EDITORA EL NUEVO DIARIO, SA</t>
  </si>
  <si>
    <t>GUILLEN AQUINO &amp; ASOCIADOS, SRL</t>
  </si>
  <si>
    <t>ADQUISICÓN DE NEUMÁTICOS.</t>
  </si>
  <si>
    <t>CONTRATACIÓN DE SERVICIO PARA PÚBLICACIÓN DE AVISO.</t>
  </si>
  <si>
    <t>ADQUISICIÓN DE CAMAROTES Y COLCHONES.</t>
  </si>
  <si>
    <t>ADQUISICÓN DE FICHAS DELICTIVAS.</t>
  </si>
  <si>
    <t>ADQUISICIÓN DE LOGOS INCLUYENDO INSTALACIÓN.</t>
  </si>
  <si>
    <t>ADQUISICIÓN DE GAS LICUADO DE PETROLEÓ (GLP).</t>
  </si>
  <si>
    <t>ORDEN DE COMPRAS POR DEBAJO DEL UMBRAL CORRESPONDIENTES AL MES DE MARZO 2025</t>
  </si>
  <si>
    <t>DNCD-DAF-CD-2025-0017</t>
  </si>
  <si>
    <t>ADQUISICIÓN DE MATERIALES ÉLECTRICOS.</t>
  </si>
  <si>
    <t>DNCD-DAF-CD-2025-0018</t>
  </si>
  <si>
    <t>DNCD-DAF-CD-2025-0019</t>
  </si>
  <si>
    <t>DNCD-DAF-CD-2025-0020</t>
  </si>
  <si>
    <t>COSMOS MEDIA TELEVISIÓN, SRL</t>
  </si>
  <si>
    <t>ADQUISICIÓN DE MATRIZ PARA VIDEOWALL, INCLUYENDO INSTALACIÓN Y CONFIGURACIÓN.</t>
  </si>
  <si>
    <t>DNCD-DAF-CD-2025-0021</t>
  </si>
  <si>
    <t>ORDEN DE COMPRAS POR DEBAJO DEL UMBRAL CORRESPONDIENTES AL MES DE ABRIL 2025</t>
  </si>
  <si>
    <t>DNCD-DAF-CD-2025-0022</t>
  </si>
  <si>
    <t>DNCD-DAF-CD-2025-0023</t>
  </si>
  <si>
    <t>DNCD-DAF-CD-2025-0024</t>
  </si>
  <si>
    <t>DNCD-DAF-CD-2025-0025</t>
  </si>
  <si>
    <t>ADQUISICIÓN DE MATERIALES DE PLOMERÍA.</t>
  </si>
  <si>
    <t>CONTRATACIÓN SERVICIO DE FUMIGACIÓN Y CONTROL DE PLAGAS.</t>
  </si>
  <si>
    <t xml:space="preserve">ADQUISICIÓN GAS LICUIADO DE PETRÓLEO (GLP). </t>
  </si>
  <si>
    <t>TROPIGAS DOMINICANA.</t>
  </si>
  <si>
    <t>CONTRATACIÓN  SERVICIO DE ALQUILER DE TRANSPORTE.</t>
  </si>
  <si>
    <t xml:space="preserve"> </t>
  </si>
  <si>
    <t>ORDEN DE COMPRAS POR DEBAJO DEL UMBRAL CORRESPONDIENTES AL MES DE JUNIO 2025</t>
  </si>
  <si>
    <t>DNCD-DAF-CD-2025-0034</t>
  </si>
  <si>
    <t>ADQUISICIÓN DE CARTUCHOS Y TONERS</t>
  </si>
  <si>
    <t>DNCD-DAF-CD-2025-0035</t>
  </si>
  <si>
    <t>DNCD-DAF-CD-2025-0036</t>
  </si>
  <si>
    <t>BAQUERO GINEBRA GROUP, SRL</t>
  </si>
  <si>
    <t>CONTRATACIÓN DE SERVICIO A TODO COSTO DE DESMONTE DE TOLDOS, SUMINISTRO Y APLICACIÓN DE PINTURAS EN FACHADA DEL EDIFICIO 6 DNCD</t>
  </si>
  <si>
    <t>DNCD-DAF-CD-2025-0037</t>
  </si>
  <si>
    <t>ADQUISICIÓN DE SELLOS GOMIGRAFOS.</t>
  </si>
  <si>
    <t>PAPELERIA IMPRESORA PRINT STUDIO LAHOZ, SRL</t>
  </si>
  <si>
    <t>DNCD-DAF-CD-2025-0038</t>
  </si>
  <si>
    <t>DNCD-DAF-CD-2025-0039</t>
  </si>
  <si>
    <t>DNCD-DAF-CD-2025-0040</t>
  </si>
  <si>
    <t>DNCD-DAF-CD-2025-0041</t>
  </si>
  <si>
    <t>ADQUISICIÓN GAS LICUIADO DE PETRÓLEO (GLP)</t>
  </si>
  <si>
    <t>ADQUISICIÓN DE FICHAS DELICTIVAS</t>
  </si>
  <si>
    <t>CONTRATACIÓN DE SERVICIO PARA PUBLICACIÓN DE AVISO EN MEDIOS DE CIRCULACIÓN NACIONAL</t>
  </si>
  <si>
    <t>SERVICIO DE SUMINISTRO E INSTALACIÓN DE PUERTA DE ALTA SEGURIDAD</t>
  </si>
  <si>
    <t>ROBERTO CRUZ INGENIERIA &amp; PREFABRICADOS, SRL</t>
  </si>
  <si>
    <t>ORDEN DE COMPRAS POR DEBAJO DEL UMBRAL CORRESPONDIENTES AL MES DE JULIO 2025</t>
  </si>
  <si>
    <t>ORDEN DE COMPRAS POR DEBAJO DEL UMBRAL CORRESPONDIENTES AL MES DE AGOSTO 2025</t>
  </si>
  <si>
    <t>DNCD-DAF-CD-2025-0042</t>
  </si>
  <si>
    <t>DNCD-DAF-CD-2025-0043</t>
  </si>
  <si>
    <t>DNCD-DAF-CD-2025-0044</t>
  </si>
  <si>
    <t>DNCD-DAF-CD-2025-0045</t>
  </si>
  <si>
    <t>DNCD-DAF-CD-2025-0046</t>
  </si>
  <si>
    <t>DNCD-DAF-CD-2025-0047</t>
  </si>
  <si>
    <t>ADQUISICIÓN DE ÚTILES DEPORTIVOS.</t>
  </si>
  <si>
    <t>ADQUISICIÓN DE ÚTILES ESCOLARES.</t>
  </si>
  <si>
    <t>PRODIMPA, SRL</t>
  </si>
  <si>
    <t>ADQUISICIÓN DE PRENDAS DE VESTIR, CALZADOS Y ACABADOS TEXTILES.</t>
  </si>
  <si>
    <t>ADQUISICIÓN DE NEUMÁTICOS.</t>
  </si>
  <si>
    <t>TERUEL &amp; COMPAÑIA, SRL</t>
  </si>
  <si>
    <t>BAQUERO GINEBRA BUILD GROUP, SRL</t>
  </si>
  <si>
    <t>DNCD-DAF-CD-2025-0048</t>
  </si>
  <si>
    <t>DNCD-DAF-CD-2025-0049</t>
  </si>
  <si>
    <t>DNCD-DAF-CD-2025-0050</t>
  </si>
  <si>
    <t>DNCD-DAF-CD-2025-0051</t>
  </si>
  <si>
    <t>SERVICIO PAGO DE DEDUCIBLE.</t>
  </si>
  <si>
    <t>26/08/205</t>
  </si>
  <si>
    <t>ADQUISICIÓN DE GABINETES Y SILLONES EJECUTIVOS.</t>
  </si>
  <si>
    <t>CONTRATACIÓN DE SEVICIO A TODO COSTO DE REVESTIMIENTO DE GASOLINERA.</t>
  </si>
  <si>
    <t>ADQUISICIÓN DE BATERÍAS.</t>
  </si>
  <si>
    <t xml:space="preserve">    REPÙBLICA DOMINICANA</t>
  </si>
  <si>
    <t>ORDEN DE COMPRAS POR DEBAJO DEL UMBRAL CORRESPONDIENTES AL MES DE OCTUBRE 2025</t>
  </si>
  <si>
    <t>DNCD-DAF-CD-2025-0061</t>
  </si>
  <si>
    <t>SERVICIO DE RENOVACIÒN DE SUSCRIPCIÒN POR UN PERIÒDO DE 1 AÑO.</t>
  </si>
  <si>
    <t>DNCD-DAF-CD-2025-0062</t>
  </si>
  <si>
    <t>DNCD-DAF-CD-2025-0063</t>
  </si>
  <si>
    <t>ADQUISICIÒN DE MATERIALES ELÈCTRICO.</t>
  </si>
  <si>
    <t>SUPLIMAX,Ns, SRL</t>
  </si>
  <si>
    <t>ADQUISICIÒN DE SOUVENIRS.</t>
  </si>
  <si>
    <t>MICROFUNDICIÒN, FGLE, SRL</t>
  </si>
  <si>
    <t>ORDEN DE COMPRAS POR DEBAJO DEL UMBRAL CORRESPONDIENTES AL MES DE NOVIEMBRE 2025</t>
  </si>
  <si>
    <t>DNCD-DAF-CD-2025-0064</t>
  </si>
  <si>
    <t>GRUPO RUZMAN, SRL</t>
  </si>
  <si>
    <t>DNCD-DAF-CD-2025-0065</t>
  </si>
  <si>
    <t>DNCD-DAF-CD-2025-0066</t>
  </si>
  <si>
    <t>PAPELERIA E IMPRESORA PRINT STUDIO LAHOZ, SRL</t>
  </si>
  <si>
    <t xml:space="preserve">ADQUISICIÒN DE NEUMÀTICOS </t>
  </si>
  <si>
    <t>ADQUISICIÒN DE MATERIALES DE REDES.</t>
  </si>
  <si>
    <t>ADQUISICIÒN DE TALONARIOS DE EVALUACIÒN A RECLUSOS Y PRESCRIPCIONES MÈDICAS.</t>
  </si>
  <si>
    <t>ORDEN DE COMPRAS POR DEBAJO DEL UMBRAL CORRESPONDIENTES AL MES DE DICIEMBRE 2025</t>
  </si>
  <si>
    <t>DNCD-DAF-CD-2025-0067</t>
  </si>
  <si>
    <t>DNCD-DAF-CD-2025-0068</t>
  </si>
  <si>
    <t>DNCD-DAF-CD-2025-0069</t>
  </si>
  <si>
    <t>DNCD-DAF-CD-2025-0071</t>
  </si>
  <si>
    <t>DNCD-DAF-CD-2025-0072</t>
  </si>
  <si>
    <t>ADQUISICIÒN DE MONEDAS Y CAJAS DE GAMUZA.</t>
  </si>
  <si>
    <t>FARO DOMINICANA SRL.</t>
  </si>
  <si>
    <t xml:space="preserve">NULA </t>
  </si>
  <si>
    <t>NULA</t>
  </si>
  <si>
    <t>DNCD-DAF-CD-2025-0073</t>
  </si>
  <si>
    <t>ADQUISICIÒN DE EQUIPOS INFORMATICO.</t>
  </si>
  <si>
    <t>SUPLIMAX, NS, SRL</t>
  </si>
  <si>
    <t>SERVICIOS DE FUMIGACIÒN GENERAL.</t>
  </si>
  <si>
    <t>PUCHINO MULTISERVICIOS, SRL</t>
  </si>
  <si>
    <t>ADQUISICIÒN DE GABINETES AÈREOS CON INSTALACIÒN INCLUIDA.</t>
  </si>
  <si>
    <t>ADQUISICIÒN DE LETREROS EN ACRILICO, RESMAS DE ETIQUETAS, SELLOS GOMIGRAFOS Y RESMAS DE PAPEL DE HILO CREMA.</t>
  </si>
  <si>
    <t>NOTA: EL PROCESO DNCD-DAF-CD-2025-0070, NO FIGURA EN LA PRESENTE RELACIÒN, EN RAZÒN A QUE EL MISMO QUEDÒ DESIERTO.-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</si>
</sst>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_);[Red]\(&quot;RD$&quot;#,##0.00\)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5" fontId="5" fillId="4" borderId="4" xfId="0" applyNumberFormat="1" applyFont="1" applyFill="1" applyBorder="1"/>
    <xf numFmtId="165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2" fillId="0" borderId="0" xfId="0" applyFo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indent="8"/>
    </xf>
    <xf numFmtId="0" fontId="7" fillId="0" borderId="0" xfId="0" applyFont="1" applyAlignment="1">
      <alignment horizontal="left" vertical="top" wrapText="1" indent="8"/>
    </xf>
    <xf numFmtId="14" fontId="4" fillId="3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/>
    </xf>
    <xf numFmtId="0" fontId="4" fillId="3" borderId="5" xfId="0" applyFont="1" applyFill="1" applyBorder="1" applyAlignment="1">
      <alignment vertical="center" wrapText="1"/>
    </xf>
    <xf numFmtId="0" fontId="7" fillId="0" borderId="0" xfId="0" applyFont="1" applyAlignment="1">
      <alignment horizontal="left" indent="15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top"/>
    </xf>
    <xf numFmtId="164" fontId="4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 indent="15"/>
    </xf>
    <xf numFmtId="0" fontId="0" fillId="0" borderId="0" xfId="0" applyAlignment="1">
      <alignment horizontal="left" indent="15"/>
    </xf>
    <xf numFmtId="0" fontId="7" fillId="0" borderId="0" xfId="0" applyFont="1" applyAlignment="1">
      <alignment horizontal="left" vertical="center" indent="29"/>
    </xf>
    <xf numFmtId="0" fontId="7" fillId="0" borderId="0" xfId="0" applyFont="1" applyAlignment="1">
      <alignment horizontal="left" vertical="center" wrapText="1" indent="29"/>
    </xf>
    <xf numFmtId="0" fontId="0" fillId="0" borderId="0" xfId="0" applyAlignment="1">
      <alignment horizontal="left" vertical="center" indent="29"/>
    </xf>
    <xf numFmtId="0" fontId="4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indent="10"/>
    </xf>
    <xf numFmtId="0" fontId="0" fillId="0" borderId="0" xfId="0" applyAlignment="1">
      <alignment horizontal="left" indent="10"/>
    </xf>
    <xf numFmtId="0" fontId="7" fillId="0" borderId="0" xfId="0" applyFont="1" applyAlignment="1">
      <alignment horizontal="left" wrapText="1" indent="22"/>
    </xf>
    <xf numFmtId="0" fontId="0" fillId="0" borderId="0" xfId="0" applyAlignment="1">
      <alignment horizontal="left" indent="22"/>
    </xf>
    <xf numFmtId="0" fontId="6" fillId="0" borderId="0" xfId="0" applyFont="1" applyAlignment="1">
      <alignment horizontal="left" wrapText="1" indent="10"/>
    </xf>
    <xf numFmtId="164" fontId="4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1504950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2465071</xdr:colOff>
      <xdr:row>1</xdr:row>
      <xdr:rowOff>146475</xdr:rowOff>
    </xdr:to>
    <xdr:pic>
      <xdr:nvPicPr>
        <xdr:cNvPr id="4" name="4 Imagen" descr="Resultado de imagen para logo de la dncd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33375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1200151</xdr:colOff>
      <xdr:row>2</xdr:row>
      <xdr:rowOff>19050</xdr:rowOff>
    </xdr:from>
    <xdr:to>
      <xdr:col>2</xdr:col>
      <xdr:colOff>2076451</xdr:colOff>
      <xdr:row>5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1" y="400050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1868805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28624"/>
          <a:ext cx="27622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3</xdr:row>
      <xdr:rowOff>142875</xdr:rowOff>
    </xdr:from>
    <xdr:to>
      <xdr:col>2</xdr:col>
      <xdr:colOff>1880234</xdr:colOff>
      <xdr:row>3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33375"/>
          <a:ext cx="1226821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4</xdr:row>
      <xdr:rowOff>9525</xdr:rowOff>
    </xdr:from>
    <xdr:to>
      <xdr:col>2</xdr:col>
      <xdr:colOff>2095500</xdr:colOff>
      <xdr:row>7</xdr:row>
      <xdr:rowOff>161925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4</xdr:row>
      <xdr:rowOff>47624</xdr:rowOff>
    </xdr:from>
    <xdr:to>
      <xdr:col>3</xdr:col>
      <xdr:colOff>1504950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1238250</xdr:colOff>
      <xdr:row>3</xdr:row>
      <xdr:rowOff>142875</xdr:rowOff>
    </xdr:from>
    <xdr:to>
      <xdr:col>3</xdr:col>
      <xdr:colOff>1516379</xdr:colOff>
      <xdr:row>3</xdr:row>
      <xdr:rowOff>146895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1085849</xdr:colOff>
      <xdr:row>4</xdr:row>
      <xdr:rowOff>38100</xdr:rowOff>
    </xdr:from>
    <xdr:to>
      <xdr:col>3</xdr:col>
      <xdr:colOff>2233040</xdr:colOff>
      <xdr:row>4</xdr:row>
      <xdr:rowOff>39537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14674" y="800100"/>
          <a:ext cx="904875" cy="711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2564765</xdr:colOff>
      <xdr:row>7</xdr:row>
      <xdr:rowOff>140295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5800" y="819150"/>
          <a:ext cx="783590" cy="65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1230630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1242059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1</xdr:row>
      <xdr:rowOff>9525</xdr:rowOff>
    </xdr:from>
    <xdr:to>
      <xdr:col>2</xdr:col>
      <xdr:colOff>1219200</xdr:colOff>
      <xdr:row>4</xdr:row>
      <xdr:rowOff>161925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1219199</xdr:colOff>
      <xdr:row>0</xdr:row>
      <xdr:rowOff>161925</xdr:rowOff>
    </xdr:from>
    <xdr:to>
      <xdr:col>2</xdr:col>
      <xdr:colOff>2076450</xdr:colOff>
      <xdr:row>4</xdr:row>
      <xdr:rowOff>161925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4" y="161925"/>
          <a:ext cx="857251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2053590</xdr:colOff>
      <xdr:row>1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238124"/>
          <a:ext cx="190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2065019</xdr:colOff>
      <xdr:row>0</xdr:row>
      <xdr:rowOff>139275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42875"/>
          <a:ext cx="3809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2133600</xdr:colOff>
      <xdr:row>4</xdr:row>
      <xdr:rowOff>161925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238124"/>
          <a:ext cx="82486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1240156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42875"/>
          <a:ext cx="82676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3495674</xdr:colOff>
      <xdr:row>4</xdr:row>
      <xdr:rowOff>176212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428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575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2527300</xdr:colOff>
      <xdr:row>4</xdr:row>
      <xdr:rowOff>176212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2047875</xdr:colOff>
      <xdr:row>1</xdr:row>
      <xdr:rowOff>47625</xdr:rowOff>
    </xdr:from>
    <xdr:to>
      <xdr:col>3</xdr:col>
      <xdr:colOff>217487</xdr:colOff>
      <xdr:row>4</xdr:row>
      <xdr:rowOff>161925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238125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3</xdr:col>
      <xdr:colOff>3908</xdr:colOff>
      <xdr:row>4</xdr:row>
      <xdr:rowOff>176212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02162" y="252412"/>
          <a:ext cx="1588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1</xdr:row>
      <xdr:rowOff>28575</xdr:rowOff>
    </xdr:from>
    <xdr:to>
      <xdr:col>3</xdr:col>
      <xdr:colOff>410308</xdr:colOff>
      <xdr:row>5</xdr:row>
      <xdr:rowOff>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9075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1826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878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1</xdr:row>
      <xdr:rowOff>28575</xdr:rowOff>
    </xdr:from>
    <xdr:to>
      <xdr:col>2</xdr:col>
      <xdr:colOff>2572483</xdr:colOff>
      <xdr:row>5</xdr:row>
      <xdr:rowOff>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9075"/>
          <a:ext cx="724633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766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402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1825624</xdr:colOff>
      <xdr:row>1</xdr:row>
      <xdr:rowOff>79376</xdr:rowOff>
    </xdr:from>
    <xdr:to>
      <xdr:col>2</xdr:col>
      <xdr:colOff>2463800</xdr:colOff>
      <xdr:row>5</xdr:row>
      <xdr:rowOff>22226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06812" y="269876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16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1825624</xdr:colOff>
      <xdr:row>1</xdr:row>
      <xdr:rowOff>79376</xdr:rowOff>
    </xdr:from>
    <xdr:to>
      <xdr:col>2</xdr:col>
      <xdr:colOff>2463800</xdr:colOff>
      <xdr:row>5</xdr:row>
      <xdr:rowOff>22226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1574" y="269876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1232535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4</xdr:row>
      <xdr:rowOff>142875</xdr:rowOff>
    </xdr:from>
    <xdr:to>
      <xdr:col>2</xdr:col>
      <xdr:colOff>1240156</xdr:colOff>
      <xdr:row>4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4</xdr:row>
      <xdr:rowOff>47625</xdr:rowOff>
    </xdr:from>
    <xdr:to>
      <xdr:col>2</xdr:col>
      <xdr:colOff>1162052</xdr:colOff>
      <xdr:row>7</xdr:row>
      <xdr:rowOff>161925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8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4</xdr:row>
      <xdr:rowOff>61912</xdr:rowOff>
    </xdr:from>
    <xdr:to>
      <xdr:col>2</xdr:col>
      <xdr:colOff>2528033</xdr:colOff>
      <xdr:row>7</xdr:row>
      <xdr:rowOff>176212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3551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1987549</xdr:colOff>
      <xdr:row>4</xdr:row>
      <xdr:rowOff>31751</xdr:rowOff>
    </xdr:from>
    <xdr:to>
      <xdr:col>2</xdr:col>
      <xdr:colOff>2625725</xdr:colOff>
      <xdr:row>7</xdr:row>
      <xdr:rowOff>165101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92599" y="793751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workbookViewId="0">
      <selection sqref="A1:E21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74" t="s">
        <v>1</v>
      </c>
      <c r="B8" s="74"/>
      <c r="C8" s="74"/>
      <c r="D8" s="74"/>
      <c r="E8" s="74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 x14ac:dyDescent="0.25">
      <c r="A12" s="12"/>
      <c r="B12" s="13"/>
      <c r="C12" s="13"/>
      <c r="D12" s="14" t="s">
        <v>11</v>
      </c>
      <c r="E12" s="15">
        <f>SUM(E11:E11)</f>
        <v>29205</v>
      </c>
    </row>
    <row r="13" spans="1:5" x14ac:dyDescent="0.25">
      <c r="A13" s="12"/>
      <c r="B13" s="13"/>
      <c r="C13" s="13"/>
      <c r="D13" s="13"/>
      <c r="E13" s="13"/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75" t="s">
        <v>12</v>
      </c>
      <c r="B17" s="75"/>
      <c r="C17" s="75"/>
      <c r="D17" s="75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4"/>
  <sheetViews>
    <sheetView workbookViewId="0">
      <selection sqref="A1:E25"/>
    </sheetView>
  </sheetViews>
  <sheetFormatPr baseColWidth="10" defaultRowHeight="15" x14ac:dyDescent="0.2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s="24" customFormat="1" x14ac:dyDescent="0.25">
      <c r="A8" s="26"/>
      <c r="B8" s="26"/>
      <c r="C8" s="28" t="s">
        <v>162</v>
      </c>
      <c r="D8" s="27"/>
      <c r="E8" s="26"/>
    </row>
    <row r="9" spans="1:5" s="25" customFormat="1" ht="18.75" customHeight="1" x14ac:dyDescent="0.2">
      <c r="A9" s="77" t="s">
        <v>148</v>
      </c>
      <c r="B9" s="77"/>
      <c r="C9" s="77"/>
      <c r="D9" s="77"/>
      <c r="E9" s="77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 x14ac:dyDescent="0.2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 x14ac:dyDescent="0.2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 x14ac:dyDescent="0.2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 x14ac:dyDescent="0.2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 x14ac:dyDescent="0.25">
      <c r="A17" s="12"/>
      <c r="B17" s="13"/>
      <c r="C17" s="13"/>
      <c r="D17" s="14" t="s">
        <v>11</v>
      </c>
      <c r="E17" s="19">
        <f>SUM(E12:E16)</f>
        <v>629879.77000000014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0"/>
  <sheetViews>
    <sheetView workbookViewId="0">
      <selection activeCell="A11" sqref="A11:E13"/>
    </sheetView>
  </sheetViews>
  <sheetFormatPr baseColWidth="10" defaultRowHeight="15" x14ac:dyDescent="0.2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s="30" customFormat="1" x14ac:dyDescent="0.25">
      <c r="A7" s="78" t="s">
        <v>0</v>
      </c>
      <c r="B7" s="78"/>
      <c r="C7" s="78"/>
      <c r="D7" s="78"/>
      <c r="E7" s="78"/>
    </row>
    <row r="8" spans="1:5" s="32" customFormat="1" x14ac:dyDescent="0.25">
      <c r="A8" s="31" t="s">
        <v>165</v>
      </c>
      <c r="B8" s="31"/>
      <c r="C8" s="31"/>
      <c r="D8" s="31"/>
      <c r="E8" s="31"/>
    </row>
    <row r="9" spans="1:5" x14ac:dyDescent="0.25">
      <c r="A9" s="22"/>
      <c r="B9" s="22"/>
      <c r="C9" s="22"/>
      <c r="D9" s="22"/>
      <c r="E9" s="22"/>
    </row>
    <row r="10" spans="1:5" ht="15.75" thickBot="1" x14ac:dyDescent="0.3">
      <c r="A10" s="1"/>
      <c r="B10" s="1"/>
      <c r="C10" s="3"/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 x14ac:dyDescent="0.25">
      <c r="A13" s="12"/>
      <c r="B13" s="13"/>
      <c r="C13" s="13"/>
      <c r="D13" s="14" t="s">
        <v>11</v>
      </c>
      <c r="E13" s="19">
        <f>SUM(E12:E12)</f>
        <v>184699.5</v>
      </c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s="33" customFormat="1" x14ac:dyDescent="0.25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"/>
  <sheetViews>
    <sheetView zoomScale="110" zoomScaleNormal="110" workbookViewId="0">
      <selection activeCell="F18" sqref="F18"/>
    </sheetView>
  </sheetViews>
  <sheetFormatPr baseColWidth="10" defaultRowHeight="15" x14ac:dyDescent="0.2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1"/>
      <c r="B2" s="1"/>
      <c r="C2" s="1"/>
      <c r="D2" s="1"/>
      <c r="E2" s="1"/>
    </row>
    <row r="3" spans="1:6" x14ac:dyDescent="0.25">
      <c r="A3" s="1"/>
      <c r="B3" s="1"/>
      <c r="C3" s="1"/>
      <c r="D3" s="1"/>
      <c r="E3" s="1"/>
    </row>
    <row r="4" spans="1:6" x14ac:dyDescent="0.25">
      <c r="A4" s="1"/>
      <c r="B4" s="1"/>
      <c r="C4" s="1"/>
      <c r="D4" s="1"/>
      <c r="E4" s="1"/>
    </row>
    <row r="5" spans="1:6" x14ac:dyDescent="0.25">
      <c r="A5" s="1"/>
      <c r="B5" s="1"/>
      <c r="C5" s="1"/>
      <c r="D5" s="1"/>
      <c r="E5" s="1"/>
    </row>
    <row r="6" spans="1:6" x14ac:dyDescent="0.25">
      <c r="A6" s="1"/>
      <c r="B6" s="1"/>
      <c r="C6" s="1"/>
      <c r="D6" s="1"/>
      <c r="E6" s="1"/>
    </row>
    <row r="7" spans="1:6" x14ac:dyDescent="0.25">
      <c r="A7" s="78" t="s">
        <v>0</v>
      </c>
      <c r="B7" s="78"/>
      <c r="C7" s="78"/>
      <c r="D7" s="78"/>
      <c r="E7" s="78"/>
      <c r="F7" s="30"/>
    </row>
    <row r="8" spans="1:6" x14ac:dyDescent="0.25">
      <c r="A8" s="31" t="s">
        <v>170</v>
      </c>
      <c r="B8" s="31"/>
      <c r="C8" s="31"/>
      <c r="D8" s="31"/>
      <c r="E8" s="31"/>
      <c r="F8" s="32"/>
    </row>
    <row r="9" spans="1:6" x14ac:dyDescent="0.25">
      <c r="A9" s="22"/>
      <c r="B9" s="22"/>
      <c r="C9" s="22"/>
      <c r="D9" s="22"/>
      <c r="E9" s="22"/>
    </row>
    <row r="10" spans="1:6" ht="15.75" thickBot="1" x14ac:dyDescent="0.3">
      <c r="A10" s="1"/>
      <c r="B10" s="1"/>
      <c r="C10" s="3"/>
      <c r="D10" s="4"/>
      <c r="E10" s="1"/>
    </row>
    <row r="11" spans="1:6" x14ac:dyDescent="0.25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 x14ac:dyDescent="0.25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 x14ac:dyDescent="0.25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 x14ac:dyDescent="0.25">
      <c r="A14" s="12"/>
      <c r="B14" s="13"/>
      <c r="C14" s="13"/>
      <c r="D14" s="14" t="s">
        <v>11</v>
      </c>
      <c r="E14" s="19">
        <f>SUM(E12:E13)</f>
        <v>461380.56999999995</v>
      </c>
    </row>
    <row r="15" spans="1:6" x14ac:dyDescent="0.25">
      <c r="A15" s="12"/>
      <c r="B15" s="13"/>
      <c r="C15" s="13"/>
      <c r="D15" s="13"/>
      <c r="E15" s="13"/>
    </row>
    <row r="16" spans="1:6" x14ac:dyDescent="0.25">
      <c r="A16" s="12"/>
      <c r="B16" s="13"/>
      <c r="C16" s="13"/>
      <c r="D16" s="13"/>
      <c r="E16" s="13"/>
    </row>
    <row r="17" spans="1:6" x14ac:dyDescent="0.25">
      <c r="A17" s="12"/>
      <c r="B17" s="13"/>
      <c r="C17" s="13"/>
      <c r="D17" s="13"/>
      <c r="E17" s="13"/>
    </row>
    <row r="18" spans="1:6" x14ac:dyDescent="0.25">
      <c r="A18" s="12"/>
      <c r="B18" s="13"/>
      <c r="C18" s="13"/>
      <c r="D18" s="13"/>
      <c r="E18" s="13"/>
    </row>
    <row r="19" spans="1:6" x14ac:dyDescent="0.25">
      <c r="A19" s="12"/>
      <c r="B19" s="13"/>
      <c r="C19" s="13"/>
      <c r="D19" s="13"/>
      <c r="E19" s="13"/>
    </row>
    <row r="20" spans="1:6" x14ac:dyDescent="0.25">
      <c r="A20" s="12"/>
      <c r="B20" s="13"/>
      <c r="C20" s="13"/>
      <c r="D20" s="13"/>
      <c r="E20" s="13"/>
    </row>
    <row r="21" spans="1:6" x14ac:dyDescent="0.25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E25"/>
  <sheetViews>
    <sheetView topLeftCell="A5" workbookViewId="0">
      <selection activeCell="A5" sqref="A5:E27"/>
    </sheetView>
  </sheetViews>
  <sheetFormatPr baseColWidth="10" defaultRowHeight="15" x14ac:dyDescent="0.2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77" t="s">
        <v>175</v>
      </c>
      <c r="B10" s="77"/>
      <c r="C10" s="77"/>
      <c r="D10" s="77"/>
      <c r="E10" s="77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 x14ac:dyDescent="0.2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 x14ac:dyDescent="0.2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 x14ac:dyDescent="0.2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 x14ac:dyDescent="0.2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854698.38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E24"/>
  <sheetViews>
    <sheetView topLeftCell="A4" workbookViewId="0">
      <selection sqref="A1:E26"/>
    </sheetView>
  </sheetViews>
  <sheetFormatPr baseColWidth="10" defaultRowHeight="15" x14ac:dyDescent="0.2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77" t="s">
        <v>191</v>
      </c>
      <c r="B10" s="77"/>
      <c r="C10" s="77"/>
      <c r="D10" s="77"/>
      <c r="E10" s="77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 x14ac:dyDescent="0.2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 x14ac:dyDescent="0.2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 x14ac:dyDescent="0.2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333688.68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5:E25"/>
  <sheetViews>
    <sheetView topLeftCell="A6" workbookViewId="0">
      <selection sqref="A1:E30"/>
    </sheetView>
  </sheetViews>
  <sheetFormatPr baseColWidth="10" defaultRowHeight="15" x14ac:dyDescent="0.2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39"/>
      <c r="B9" s="39"/>
      <c r="C9" s="38" t="s">
        <v>162</v>
      </c>
      <c r="D9" s="22"/>
      <c r="E9" s="39"/>
    </row>
    <row r="10" spans="1:5" s="40" customFormat="1" ht="15" customHeight="1" x14ac:dyDescent="0.2">
      <c r="A10" s="40" t="s">
        <v>200</v>
      </c>
      <c r="C10" s="22"/>
      <c r="D10" s="22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 x14ac:dyDescent="0.2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 x14ac:dyDescent="0.2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 x14ac:dyDescent="0.2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 x14ac:dyDescent="0.2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504538.68999999994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E24"/>
  <sheetViews>
    <sheetView topLeftCell="A6" workbookViewId="0">
      <selection sqref="A1:E26"/>
    </sheetView>
  </sheetViews>
  <sheetFormatPr baseColWidth="10" defaultRowHeight="15" x14ac:dyDescent="0.2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39"/>
      <c r="B9" s="39"/>
      <c r="C9" s="22" t="s">
        <v>162</v>
      </c>
      <c r="D9" s="22"/>
      <c r="E9" s="39"/>
    </row>
    <row r="10" spans="1:5" s="43" customFormat="1" x14ac:dyDescent="0.25">
      <c r="A10" s="42" t="s">
        <v>218</v>
      </c>
      <c r="B10" s="42"/>
      <c r="C10" s="42"/>
      <c r="D10" s="42"/>
      <c r="E10" s="42"/>
    </row>
    <row r="11" spans="1:5" ht="15.75" thickBot="1" x14ac:dyDescent="0.3">
      <c r="A11" s="1"/>
      <c r="B11" s="1"/>
      <c r="C11" s="41" t="s">
        <v>2</v>
      </c>
      <c r="D11" s="23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5" x14ac:dyDescent="0.25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5" x14ac:dyDescent="0.25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5" x14ac:dyDescent="0.25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566343.97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5:E22"/>
  <sheetViews>
    <sheetView topLeftCell="A4" workbookViewId="0">
      <selection activeCell="E6" sqref="E6"/>
    </sheetView>
  </sheetViews>
  <sheetFormatPr baseColWidth="10" defaultRowHeight="15" x14ac:dyDescent="0.2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39"/>
      <c r="B9" s="39"/>
      <c r="C9" s="22" t="s">
        <v>162</v>
      </c>
      <c r="D9" s="22"/>
      <c r="E9" s="39"/>
    </row>
    <row r="10" spans="1:5" x14ac:dyDescent="0.25">
      <c r="A10" s="74" t="s">
        <v>224</v>
      </c>
      <c r="B10" s="74"/>
      <c r="C10" s="74"/>
      <c r="D10" s="74"/>
      <c r="E10" s="42"/>
    </row>
    <row r="11" spans="1:5" ht="15.75" thickBot="1" x14ac:dyDescent="0.3">
      <c r="A11" s="1"/>
      <c r="B11" s="1"/>
      <c r="C11" s="41" t="s">
        <v>2</v>
      </c>
      <c r="D11" s="23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 x14ac:dyDescent="0.2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 x14ac:dyDescent="0.25">
      <c r="A15" s="12"/>
      <c r="B15" s="13"/>
      <c r="C15" s="13"/>
      <c r="D15" s="14" t="s">
        <v>11</v>
      </c>
      <c r="E15" s="19">
        <f>SUM(E13:E14)</f>
        <v>24148.18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E32"/>
  <sheetViews>
    <sheetView workbookViewId="0">
      <selection activeCell="D24" sqref="D24"/>
    </sheetView>
  </sheetViews>
  <sheetFormatPr baseColWidth="10" defaultRowHeight="15" x14ac:dyDescent="0.2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39"/>
      <c r="B9" s="39"/>
      <c r="C9" s="22" t="s">
        <v>162</v>
      </c>
      <c r="D9" s="22"/>
      <c r="E9" s="39"/>
    </row>
    <row r="10" spans="1:5" x14ac:dyDescent="0.25">
      <c r="A10" s="74" t="s">
        <v>255</v>
      </c>
      <c r="B10" s="74"/>
      <c r="C10" s="74"/>
      <c r="D10" s="74"/>
      <c r="E10" s="42"/>
    </row>
    <row r="11" spans="1:5" ht="15.75" thickBot="1" x14ac:dyDescent="0.3">
      <c r="A11" s="1"/>
      <c r="B11" s="1"/>
      <c r="C11" s="41" t="s">
        <v>2</v>
      </c>
      <c r="D11" s="23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 x14ac:dyDescent="0.2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 x14ac:dyDescent="0.2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 x14ac:dyDescent="0.2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 x14ac:dyDescent="0.2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 x14ac:dyDescent="0.2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 x14ac:dyDescent="0.2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 x14ac:dyDescent="0.25">
      <c r="A20" s="8" t="s">
        <v>244</v>
      </c>
      <c r="B20" s="9">
        <v>45488</v>
      </c>
      <c r="C20" s="10" t="s">
        <v>242</v>
      </c>
      <c r="D20" s="44" t="s">
        <v>243</v>
      </c>
      <c r="E20" s="11">
        <v>217266.35</v>
      </c>
    </row>
    <row r="21" spans="1:5" ht="23.25" x14ac:dyDescent="0.25">
      <c r="A21" s="8" t="s">
        <v>245</v>
      </c>
      <c r="B21" s="9">
        <v>45489</v>
      </c>
      <c r="C21" s="44" t="s">
        <v>246</v>
      </c>
      <c r="D21" s="44" t="s">
        <v>247</v>
      </c>
      <c r="E21" s="11">
        <v>219550.8</v>
      </c>
    </row>
    <row r="22" spans="1:5" x14ac:dyDescent="0.2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 x14ac:dyDescent="0.2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 x14ac:dyDescent="0.2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 x14ac:dyDescent="0.25">
      <c r="A25" s="12"/>
      <c r="B25" s="13"/>
      <c r="C25" s="13"/>
      <c r="D25" s="14" t="s">
        <v>11</v>
      </c>
      <c r="E25" s="19">
        <f>SUM(E13:E24)</f>
        <v>1595593.24</v>
      </c>
    </row>
    <row r="26" spans="1:5" x14ac:dyDescent="0.25">
      <c r="A26" s="12"/>
      <c r="B26" s="13"/>
      <c r="C26" s="13"/>
      <c r="D26" s="13"/>
      <c r="E26" s="13"/>
    </row>
    <row r="27" spans="1:5" x14ac:dyDescent="0.25">
      <c r="A27" s="12"/>
      <c r="B27" s="13"/>
      <c r="C27" s="13"/>
      <c r="D27" s="13"/>
      <c r="E27" s="13"/>
    </row>
    <row r="28" spans="1:5" x14ac:dyDescent="0.25">
      <c r="A28" s="12"/>
      <c r="B28" s="13"/>
      <c r="C28" s="13"/>
      <c r="D28" s="13"/>
      <c r="E28" s="13"/>
    </row>
    <row r="29" spans="1:5" x14ac:dyDescent="0.25">
      <c r="A29" s="12"/>
      <c r="B29" s="13"/>
      <c r="C29" s="13"/>
      <c r="D29" s="13"/>
      <c r="E29" s="13"/>
    </row>
    <row r="30" spans="1:5" x14ac:dyDescent="0.25">
      <c r="A30" s="12"/>
      <c r="B30" s="13"/>
      <c r="C30" s="13"/>
      <c r="D30" s="13"/>
      <c r="E30" s="13"/>
    </row>
    <row r="31" spans="1:5" x14ac:dyDescent="0.25">
      <c r="A31" s="12"/>
      <c r="B31" s="13"/>
      <c r="C31" s="13"/>
      <c r="D31" s="13"/>
      <c r="E31" s="13"/>
    </row>
    <row r="32" spans="1:5" x14ac:dyDescent="0.2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E22"/>
  <sheetViews>
    <sheetView workbookViewId="0">
      <selection sqref="A1:E24"/>
    </sheetView>
  </sheetViews>
  <sheetFormatPr baseColWidth="10" defaultRowHeight="15" x14ac:dyDescent="0.2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39"/>
      <c r="B7" s="39"/>
      <c r="C7" s="22" t="s">
        <v>162</v>
      </c>
      <c r="D7" s="22"/>
      <c r="E7" s="39"/>
    </row>
    <row r="8" spans="1:5" x14ac:dyDescent="0.25">
      <c r="A8" s="42" t="s">
        <v>256</v>
      </c>
      <c r="B8" s="42"/>
      <c r="C8" s="42"/>
      <c r="D8" s="42"/>
      <c r="E8" s="42"/>
    </row>
    <row r="9" spans="1:5" ht="15.75" thickBot="1" x14ac:dyDescent="0.3">
      <c r="A9" s="1"/>
      <c r="B9" s="1"/>
      <c r="C9" s="41" t="s">
        <v>2</v>
      </c>
      <c r="D9" s="23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 x14ac:dyDescent="0.2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 x14ac:dyDescent="0.2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 x14ac:dyDescent="0.2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349247.65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workbookViewId="0">
      <selection activeCell="A7" sqref="A7:E8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74" t="s">
        <v>24</v>
      </c>
      <c r="B8" s="74"/>
      <c r="C8" s="74"/>
      <c r="D8" s="74"/>
      <c r="E8" s="74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 x14ac:dyDescent="0.2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 x14ac:dyDescent="0.2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 x14ac:dyDescent="0.2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 x14ac:dyDescent="0.2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 x14ac:dyDescent="0.25">
      <c r="A16" s="12"/>
      <c r="B16" s="13"/>
      <c r="C16" s="13"/>
      <c r="D16" s="14" t="s">
        <v>11</v>
      </c>
      <c r="E16" s="19">
        <f>SUM(E11:E15)</f>
        <v>509632.11000000004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75" t="s">
        <v>12</v>
      </c>
      <c r="B21" s="75"/>
      <c r="C21" s="75"/>
      <c r="D21" s="75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24"/>
  <sheetViews>
    <sheetView workbookViewId="0">
      <selection sqref="A1:E28"/>
    </sheetView>
  </sheetViews>
  <sheetFormatPr baseColWidth="10" defaultRowHeight="15" x14ac:dyDescent="0.2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39"/>
      <c r="B7" s="45"/>
      <c r="C7" s="17" t="s">
        <v>162</v>
      </c>
      <c r="D7" s="22"/>
      <c r="E7" s="39"/>
    </row>
    <row r="8" spans="1:5" s="47" customFormat="1" x14ac:dyDescent="0.25">
      <c r="A8" s="46" t="s">
        <v>270</v>
      </c>
      <c r="B8" s="25"/>
      <c r="C8" s="25"/>
      <c r="D8" s="25"/>
      <c r="E8" s="48"/>
    </row>
    <row r="9" spans="1:5" ht="15.75" thickBot="1" x14ac:dyDescent="0.3">
      <c r="A9" s="1"/>
      <c r="B9" s="1"/>
      <c r="C9" s="41" t="s">
        <v>2</v>
      </c>
      <c r="D9" s="23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 x14ac:dyDescent="0.2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 x14ac:dyDescent="0.2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 x14ac:dyDescent="0.2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 x14ac:dyDescent="0.2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 x14ac:dyDescent="0.2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634976.48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E24"/>
  <sheetViews>
    <sheetView topLeftCell="A7" workbookViewId="0">
      <selection activeCell="A24" sqref="A24:E24"/>
    </sheetView>
  </sheetViews>
  <sheetFormatPr baseColWidth="10" defaultRowHeight="15" x14ac:dyDescent="0.2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39"/>
      <c r="B7" s="45"/>
      <c r="C7" s="17" t="s">
        <v>162</v>
      </c>
      <c r="D7" s="22"/>
      <c r="E7" s="39"/>
    </row>
    <row r="8" spans="1:5" x14ac:dyDescent="0.25">
      <c r="A8" s="46" t="s">
        <v>280</v>
      </c>
      <c r="B8" s="25"/>
      <c r="C8" s="25"/>
      <c r="D8" s="25"/>
      <c r="E8" s="48"/>
    </row>
    <row r="9" spans="1:5" ht="15.75" thickBot="1" x14ac:dyDescent="0.3">
      <c r="A9" s="1"/>
      <c r="B9" s="1"/>
      <c r="C9" s="41" t="s">
        <v>2</v>
      </c>
      <c r="D9" s="23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 x14ac:dyDescent="0.2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 x14ac:dyDescent="0.2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 x14ac:dyDescent="0.2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 x14ac:dyDescent="0.2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 x14ac:dyDescent="0.2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658600.86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3:E24"/>
  <sheetViews>
    <sheetView workbookViewId="0">
      <selection activeCell="F25" sqref="F25"/>
    </sheetView>
  </sheetViews>
  <sheetFormatPr baseColWidth="10" defaultRowHeight="15" x14ac:dyDescent="0.25"/>
  <cols>
    <col min="1" max="1" width="22.5703125" customWidth="1"/>
    <col min="2" max="2" width="11.42578125" customWidth="1"/>
    <col min="3" max="3" width="46.42578125" customWidth="1"/>
    <col min="4" max="4" width="32.7109375" bestFit="1" customWidth="1"/>
    <col min="5" max="5" width="16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s="33" customFormat="1" x14ac:dyDescent="0.25">
      <c r="A7" s="49"/>
      <c r="B7" s="49"/>
      <c r="C7" s="50" t="s">
        <v>162</v>
      </c>
      <c r="D7" s="50"/>
      <c r="E7" s="49"/>
    </row>
    <row r="8" spans="1:5" s="32" customFormat="1" x14ac:dyDescent="0.25">
      <c r="A8" s="51" t="s">
        <v>294</v>
      </c>
      <c r="B8" s="52"/>
      <c r="C8" s="52"/>
      <c r="D8" s="52"/>
      <c r="E8" s="52"/>
    </row>
    <row r="9" spans="1:5" ht="15.75" thickBot="1" x14ac:dyDescent="0.3">
      <c r="A9" s="1"/>
      <c r="B9" s="1"/>
      <c r="C9" s="41" t="s">
        <v>2</v>
      </c>
      <c r="D9" s="23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295</v>
      </c>
      <c r="B11" s="9">
        <v>45604</v>
      </c>
      <c r="C11" s="10" t="s">
        <v>301</v>
      </c>
      <c r="D11" s="10" t="s">
        <v>96</v>
      </c>
      <c r="E11" s="11">
        <v>44156</v>
      </c>
    </row>
    <row r="12" spans="1:5" x14ac:dyDescent="0.25">
      <c r="A12" s="8" t="s">
        <v>296</v>
      </c>
      <c r="B12" s="9">
        <v>45609</v>
      </c>
      <c r="C12" s="10" t="s">
        <v>302</v>
      </c>
      <c r="D12" s="10" t="s">
        <v>20</v>
      </c>
      <c r="E12" s="11">
        <v>143393.60000000001</v>
      </c>
    </row>
    <row r="13" spans="1:5" x14ac:dyDescent="0.25">
      <c r="A13" s="8" t="s">
        <v>297</v>
      </c>
      <c r="B13" s="9">
        <v>45608</v>
      </c>
      <c r="C13" s="10" t="s">
        <v>303</v>
      </c>
      <c r="D13" s="10" t="s">
        <v>45</v>
      </c>
      <c r="E13" s="11">
        <v>229215</v>
      </c>
    </row>
    <row r="14" spans="1:5" x14ac:dyDescent="0.25">
      <c r="A14" s="8" t="s">
        <v>298</v>
      </c>
      <c r="B14" s="9">
        <v>45609</v>
      </c>
      <c r="C14" s="10" t="s">
        <v>305</v>
      </c>
      <c r="D14" s="10" t="s">
        <v>304</v>
      </c>
      <c r="E14" s="11">
        <v>63266.879999999997</v>
      </c>
    </row>
    <row r="15" spans="1:5" x14ac:dyDescent="0.25">
      <c r="A15" s="8" t="s">
        <v>299</v>
      </c>
      <c r="B15" s="9">
        <v>45617</v>
      </c>
      <c r="C15" s="10" t="s">
        <v>306</v>
      </c>
      <c r="D15" s="10" t="s">
        <v>45</v>
      </c>
      <c r="E15" s="11">
        <v>233640</v>
      </c>
    </row>
    <row r="16" spans="1:5" x14ac:dyDescent="0.25">
      <c r="A16" s="8" t="s">
        <v>300</v>
      </c>
      <c r="B16" s="9">
        <v>45618</v>
      </c>
      <c r="C16" s="10" t="s">
        <v>307</v>
      </c>
      <c r="D16" s="10" t="s">
        <v>16</v>
      </c>
      <c r="E16" s="11">
        <v>11934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725605.48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5:E27"/>
  <sheetViews>
    <sheetView workbookViewId="0">
      <selection activeCell="G7" sqref="G7"/>
    </sheetView>
  </sheetViews>
  <sheetFormatPr baseColWidth="10" defaultRowHeight="15" x14ac:dyDescent="0.25"/>
  <cols>
    <col min="1" max="1" width="20.28515625" customWidth="1"/>
    <col min="2" max="2" width="10.5703125" customWidth="1"/>
    <col min="3" max="3" width="45.28515625" customWidth="1"/>
    <col min="4" max="4" width="32.42578125" customWidth="1"/>
    <col min="5" max="5" width="1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49"/>
      <c r="B9" s="49"/>
      <c r="C9" s="50" t="s">
        <v>162</v>
      </c>
      <c r="D9" s="50"/>
      <c r="E9" s="49"/>
    </row>
    <row r="10" spans="1:5" x14ac:dyDescent="0.25">
      <c r="A10" s="51" t="s">
        <v>326</v>
      </c>
      <c r="B10" s="52"/>
      <c r="C10" s="52"/>
      <c r="D10" s="52"/>
      <c r="E10" s="52"/>
    </row>
    <row r="11" spans="1:5" ht="15.75" thickBot="1" x14ac:dyDescent="0.3">
      <c r="A11" s="1"/>
      <c r="B11" s="1"/>
      <c r="C11" s="41" t="s">
        <v>2</v>
      </c>
      <c r="D11" s="23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308</v>
      </c>
      <c r="B13" s="9">
        <v>45630</v>
      </c>
      <c r="C13" s="10" t="s">
        <v>314</v>
      </c>
      <c r="D13" s="10" t="s">
        <v>265</v>
      </c>
      <c r="E13" s="11">
        <v>79650</v>
      </c>
    </row>
    <row r="14" spans="1:5" x14ac:dyDescent="0.25">
      <c r="A14" s="8" t="s">
        <v>309</v>
      </c>
      <c r="B14" s="9">
        <v>45635</v>
      </c>
      <c r="C14" s="10" t="s">
        <v>323</v>
      </c>
      <c r="D14" s="10" t="s">
        <v>261</v>
      </c>
      <c r="E14" s="11">
        <v>230121.68</v>
      </c>
    </row>
    <row r="15" spans="1:5" x14ac:dyDescent="0.25">
      <c r="A15" s="8" t="s">
        <v>310</v>
      </c>
      <c r="B15" s="9">
        <v>45635</v>
      </c>
      <c r="C15" s="10" t="s">
        <v>317</v>
      </c>
      <c r="D15" s="10" t="s">
        <v>315</v>
      </c>
      <c r="E15" s="11">
        <v>117718.65</v>
      </c>
    </row>
    <row r="16" spans="1:5" x14ac:dyDescent="0.25">
      <c r="A16" s="8" t="s">
        <v>311</v>
      </c>
      <c r="B16" s="9">
        <v>45635</v>
      </c>
      <c r="C16" s="10" t="s">
        <v>316</v>
      </c>
      <c r="D16" s="10" t="s">
        <v>318</v>
      </c>
      <c r="E16" s="11">
        <v>231280</v>
      </c>
    </row>
    <row r="17" spans="1:5" x14ac:dyDescent="0.25">
      <c r="A17" s="8" t="s">
        <v>312</v>
      </c>
      <c r="B17" s="9">
        <v>45635</v>
      </c>
      <c r="C17" s="10" t="s">
        <v>319</v>
      </c>
      <c r="D17" s="10" t="s">
        <v>320</v>
      </c>
      <c r="E17" s="11">
        <v>233050</v>
      </c>
    </row>
    <row r="18" spans="1:5" x14ac:dyDescent="0.25">
      <c r="A18" s="8" t="s">
        <v>313</v>
      </c>
      <c r="B18" s="9">
        <v>45635</v>
      </c>
      <c r="C18" s="10" t="s">
        <v>321</v>
      </c>
      <c r="D18" s="10" t="s">
        <v>322</v>
      </c>
      <c r="E18" s="11">
        <v>233463</v>
      </c>
    </row>
    <row r="19" spans="1:5" x14ac:dyDescent="0.25">
      <c r="A19" s="8" t="s">
        <v>324</v>
      </c>
      <c r="B19" s="9">
        <v>45646</v>
      </c>
      <c r="C19" s="10" t="s">
        <v>325</v>
      </c>
      <c r="D19" s="10" t="s">
        <v>20</v>
      </c>
      <c r="E19" s="11">
        <v>233048.12</v>
      </c>
    </row>
    <row r="20" spans="1:5" x14ac:dyDescent="0.25">
      <c r="A20" s="12"/>
      <c r="B20" s="13"/>
      <c r="C20" s="13"/>
      <c r="D20" s="14" t="s">
        <v>11</v>
      </c>
      <c r="E20" s="19">
        <f>SUM(E13:E19)</f>
        <v>1358331.4500000002</v>
      </c>
    </row>
    <row r="21" spans="1:5" x14ac:dyDescent="0.25">
      <c r="A21" s="12"/>
      <c r="B21" s="13"/>
      <c r="D21" s="13"/>
      <c r="E21" s="13"/>
    </row>
    <row r="22" spans="1:5" x14ac:dyDescent="0.25">
      <c r="A22" s="12"/>
      <c r="B22" s="13"/>
      <c r="D22" s="13"/>
      <c r="E22" s="13"/>
    </row>
    <row r="27" spans="1:5" x14ac:dyDescent="0.25">
      <c r="A27" s="23" t="s">
        <v>206</v>
      </c>
      <c r="B27" s="23"/>
      <c r="C27" s="23"/>
      <c r="D27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5:F26"/>
  <sheetViews>
    <sheetView showGridLines="0" topLeftCell="A4" workbookViewId="0">
      <selection activeCell="A21" sqref="A21"/>
    </sheetView>
  </sheetViews>
  <sheetFormatPr baseColWidth="10" defaultRowHeight="15" x14ac:dyDescent="0.25"/>
  <cols>
    <col min="2" max="2" width="19.28515625" customWidth="1"/>
    <col min="3" max="3" width="10" customWidth="1"/>
    <col min="4" max="4" width="64" customWidth="1"/>
    <col min="5" max="5" width="22.28515625" customWidth="1"/>
    <col min="6" max="6" width="14.42578125" customWidth="1"/>
  </cols>
  <sheetData>
    <row r="5" spans="2:6" x14ac:dyDescent="0.25">
      <c r="D5" s="1"/>
      <c r="E5" s="1"/>
      <c r="F5" s="1"/>
    </row>
    <row r="6" spans="2:6" x14ac:dyDescent="0.25">
      <c r="B6" s="1"/>
      <c r="C6" s="1"/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1"/>
      <c r="C8" s="1"/>
      <c r="D8" s="1"/>
      <c r="E8" s="1"/>
      <c r="F8" s="1"/>
    </row>
    <row r="9" spans="2:6" x14ac:dyDescent="0.25">
      <c r="B9" s="74" t="s">
        <v>162</v>
      </c>
      <c r="C9" s="74"/>
      <c r="D9" s="74"/>
      <c r="E9" s="74"/>
      <c r="F9" s="74"/>
    </row>
    <row r="10" spans="2:6" x14ac:dyDescent="0.25">
      <c r="B10" s="79" t="s">
        <v>339</v>
      </c>
      <c r="C10" s="79"/>
      <c r="D10" s="79"/>
      <c r="E10" s="79"/>
      <c r="F10" s="79"/>
    </row>
    <row r="11" spans="2:6" ht="15.75" thickBot="1" x14ac:dyDescent="0.3">
      <c r="B11" s="1"/>
      <c r="C11" s="1"/>
      <c r="D11" s="41" t="s">
        <v>2</v>
      </c>
      <c r="E11" s="23"/>
      <c r="F11" s="1"/>
    </row>
    <row r="12" spans="2:6" x14ac:dyDescent="0.25">
      <c r="B12" s="5" t="s">
        <v>3</v>
      </c>
      <c r="C12" s="6" t="s">
        <v>4</v>
      </c>
      <c r="D12" s="6" t="s">
        <v>5</v>
      </c>
      <c r="E12" s="6" t="s">
        <v>6</v>
      </c>
      <c r="F12" s="7" t="s">
        <v>7</v>
      </c>
    </row>
    <row r="13" spans="2:6" x14ac:dyDescent="0.25">
      <c r="B13" s="8" t="s">
        <v>327</v>
      </c>
      <c r="C13" s="9">
        <v>45660</v>
      </c>
      <c r="D13" s="10" t="s">
        <v>333</v>
      </c>
      <c r="E13" s="10" t="s">
        <v>322</v>
      </c>
      <c r="F13" s="11">
        <v>154108</v>
      </c>
    </row>
    <row r="14" spans="2:6" x14ac:dyDescent="0.25">
      <c r="B14" s="8" t="s">
        <v>328</v>
      </c>
      <c r="C14" s="9">
        <v>45665</v>
      </c>
      <c r="D14" s="10" t="s">
        <v>334</v>
      </c>
      <c r="E14" s="10" t="s">
        <v>16</v>
      </c>
      <c r="F14" s="11">
        <v>11934</v>
      </c>
    </row>
    <row r="15" spans="2:6" x14ac:dyDescent="0.25">
      <c r="B15" s="8" t="s">
        <v>329</v>
      </c>
      <c r="C15" s="9">
        <v>45670</v>
      </c>
      <c r="D15" s="10" t="s">
        <v>335</v>
      </c>
      <c r="E15" s="10" t="s">
        <v>20</v>
      </c>
      <c r="F15" s="11">
        <v>140853.06</v>
      </c>
    </row>
    <row r="16" spans="2:6" x14ac:dyDescent="0.25">
      <c r="B16" s="8" t="s">
        <v>330</v>
      </c>
      <c r="C16" s="9">
        <v>45685</v>
      </c>
      <c r="D16" s="10" t="s">
        <v>336</v>
      </c>
      <c r="E16" s="10" t="s">
        <v>337</v>
      </c>
      <c r="F16" s="11">
        <v>47200</v>
      </c>
    </row>
    <row r="17" spans="2:6" x14ac:dyDescent="0.25">
      <c r="B17" s="8" t="s">
        <v>331</v>
      </c>
      <c r="C17" s="9">
        <v>45685</v>
      </c>
      <c r="D17" s="10" t="s">
        <v>338</v>
      </c>
      <c r="E17" s="10" t="s">
        <v>92</v>
      </c>
      <c r="F17" s="11">
        <v>118200</v>
      </c>
    </row>
    <row r="18" spans="2:6" x14ac:dyDescent="0.25">
      <c r="B18" s="8" t="s">
        <v>332</v>
      </c>
      <c r="C18" s="9">
        <v>45686</v>
      </c>
      <c r="D18" s="10" t="s">
        <v>334</v>
      </c>
      <c r="E18" s="10" t="s">
        <v>16</v>
      </c>
      <c r="F18" s="11">
        <v>13216.24</v>
      </c>
    </row>
    <row r="19" spans="2:6" x14ac:dyDescent="0.25">
      <c r="B19" s="12"/>
      <c r="C19" s="13"/>
      <c r="D19" s="13"/>
      <c r="E19" s="14" t="s">
        <v>11</v>
      </c>
      <c r="F19" s="19">
        <f>SUM(F13:F18)</f>
        <v>485511.3</v>
      </c>
    </row>
    <row r="20" spans="2:6" x14ac:dyDescent="0.25">
      <c r="B20" s="12"/>
      <c r="C20" s="13"/>
      <c r="E20" s="13"/>
      <c r="F20" s="13"/>
    </row>
    <row r="21" spans="2:6" x14ac:dyDescent="0.25">
      <c r="B21" s="12"/>
      <c r="C21" s="13"/>
      <c r="E21" s="13"/>
      <c r="F21" s="13"/>
    </row>
    <row r="26" spans="2:6" x14ac:dyDescent="0.25">
      <c r="B26" s="23" t="s">
        <v>206</v>
      </c>
      <c r="C26" s="23"/>
      <c r="D26" s="23"/>
      <c r="E26" s="23" t="s">
        <v>207</v>
      </c>
    </row>
  </sheetData>
  <mergeCells count="2">
    <mergeCell ref="B9:F9"/>
    <mergeCell ref="B10:F10"/>
  </mergeCells>
  <pageMargins left="0.5799999999999999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6"/>
  <sheetViews>
    <sheetView workbookViewId="0">
      <selection activeCell="E19" sqref="E19"/>
    </sheetView>
  </sheetViews>
  <sheetFormatPr baseColWidth="10" defaultRowHeight="15" x14ac:dyDescent="0.25"/>
  <cols>
    <col min="1" max="1" width="20.85546875" customWidth="1"/>
    <col min="2" max="2" width="10.140625" customWidth="1"/>
    <col min="3" max="3" width="47.5703125" customWidth="1"/>
    <col min="4" max="4" width="32.7109375" bestFit="1" customWidth="1"/>
    <col min="5" max="5" width="16.140625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9"/>
      <c r="B6" s="49"/>
      <c r="C6" s="50" t="s">
        <v>162</v>
      </c>
      <c r="D6" s="50"/>
      <c r="E6" s="49"/>
    </row>
    <row r="7" spans="1:5" x14ac:dyDescent="0.25">
      <c r="A7" s="51" t="s">
        <v>340</v>
      </c>
      <c r="B7" s="52"/>
      <c r="C7" s="52"/>
      <c r="D7" s="52"/>
      <c r="E7" s="52"/>
    </row>
    <row r="8" spans="1:5" ht="15.75" thickBot="1" x14ac:dyDescent="0.3">
      <c r="A8" s="1"/>
      <c r="B8" s="1"/>
      <c r="C8" s="41" t="s">
        <v>2</v>
      </c>
      <c r="D8" s="23"/>
      <c r="E8" s="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350</v>
      </c>
      <c r="B10" s="9">
        <v>45695</v>
      </c>
      <c r="C10" s="10" t="s">
        <v>99</v>
      </c>
      <c r="D10" s="10" t="s">
        <v>351</v>
      </c>
      <c r="E10" s="11">
        <v>94400</v>
      </c>
    </row>
    <row r="11" spans="1:5" x14ac:dyDescent="0.25">
      <c r="A11" s="8" t="s">
        <v>341</v>
      </c>
      <c r="B11" s="9">
        <v>45695</v>
      </c>
      <c r="C11" s="10" t="s">
        <v>348</v>
      </c>
      <c r="D11" s="10" t="s">
        <v>349</v>
      </c>
      <c r="E11" s="11">
        <v>77625</v>
      </c>
    </row>
    <row r="12" spans="1:5" x14ac:dyDescent="0.25">
      <c r="A12" s="8" t="s">
        <v>342</v>
      </c>
      <c r="B12" s="9">
        <v>45695</v>
      </c>
      <c r="C12" s="10" t="s">
        <v>356</v>
      </c>
      <c r="D12" s="10" t="s">
        <v>352</v>
      </c>
      <c r="E12" s="11">
        <v>98235</v>
      </c>
    </row>
    <row r="13" spans="1:5" x14ac:dyDescent="0.25">
      <c r="A13" s="8" t="s">
        <v>342</v>
      </c>
      <c r="B13" s="9">
        <v>45695</v>
      </c>
      <c r="C13" s="10" t="s">
        <v>356</v>
      </c>
      <c r="D13" s="10" t="s">
        <v>353</v>
      </c>
      <c r="E13" s="11">
        <v>70800</v>
      </c>
    </row>
    <row r="14" spans="1:5" x14ac:dyDescent="0.25">
      <c r="A14" s="8" t="s">
        <v>343</v>
      </c>
      <c r="B14" s="9">
        <v>45698</v>
      </c>
      <c r="C14" s="10" t="s">
        <v>357</v>
      </c>
      <c r="D14" s="10" t="s">
        <v>354</v>
      </c>
      <c r="E14" s="11">
        <v>146910</v>
      </c>
    </row>
    <row r="15" spans="1:5" x14ac:dyDescent="0.25">
      <c r="A15" s="8" t="s">
        <v>344</v>
      </c>
      <c r="B15" s="9">
        <v>45705</v>
      </c>
      <c r="C15" s="10" t="s">
        <v>358</v>
      </c>
      <c r="D15" s="10" t="s">
        <v>265</v>
      </c>
      <c r="E15" s="11">
        <v>206500</v>
      </c>
    </row>
    <row r="16" spans="1:5" x14ac:dyDescent="0.25">
      <c r="A16" s="8" t="s">
        <v>345</v>
      </c>
      <c r="B16" s="9">
        <v>45708</v>
      </c>
      <c r="C16" s="10" t="s">
        <v>355</v>
      </c>
      <c r="D16" s="10" t="s">
        <v>252</v>
      </c>
      <c r="E16" s="11">
        <v>243216.88</v>
      </c>
    </row>
    <row r="17" spans="1:5" x14ac:dyDescent="0.25">
      <c r="A17" s="8" t="s">
        <v>346</v>
      </c>
      <c r="B17" s="9">
        <v>45713</v>
      </c>
      <c r="C17" s="10" t="s">
        <v>359</v>
      </c>
      <c r="D17" s="10" t="s">
        <v>265</v>
      </c>
      <c r="E17" s="11">
        <v>103604</v>
      </c>
    </row>
    <row r="18" spans="1:5" x14ac:dyDescent="0.25">
      <c r="A18" s="8" t="s">
        <v>347</v>
      </c>
      <c r="B18" s="9">
        <v>45714</v>
      </c>
      <c r="C18" s="10" t="s">
        <v>360</v>
      </c>
      <c r="D18" s="10" t="s">
        <v>16</v>
      </c>
      <c r="E18" s="11">
        <v>15912</v>
      </c>
    </row>
    <row r="19" spans="1:5" x14ac:dyDescent="0.25">
      <c r="A19" s="12"/>
      <c r="B19" s="13"/>
      <c r="C19" s="13"/>
      <c r="D19" s="14" t="s">
        <v>11</v>
      </c>
      <c r="E19" s="19">
        <f>SUM(E10:E18)</f>
        <v>1057202.8799999999</v>
      </c>
    </row>
    <row r="20" spans="1:5" x14ac:dyDescent="0.25">
      <c r="A20" s="12"/>
      <c r="B20" s="13"/>
      <c r="D20" s="13"/>
      <c r="E20" s="13"/>
    </row>
    <row r="21" spans="1:5" x14ac:dyDescent="0.25">
      <c r="A21" s="12"/>
      <c r="B21" s="13"/>
      <c r="D21" s="13"/>
      <c r="E21" s="13"/>
    </row>
    <row r="26" spans="1:5" x14ac:dyDescent="0.25">
      <c r="A26" s="23" t="s">
        <v>206</v>
      </c>
      <c r="B26" s="23"/>
      <c r="C26" s="23"/>
      <c r="D26" s="23" t="s">
        <v>207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22"/>
  <sheetViews>
    <sheetView workbookViewId="0">
      <selection activeCell="A10" sqref="A10"/>
    </sheetView>
  </sheetViews>
  <sheetFormatPr baseColWidth="10" defaultRowHeight="15" x14ac:dyDescent="0.25"/>
  <cols>
    <col min="1" max="1" width="22" customWidth="1"/>
    <col min="2" max="2" width="10.85546875" customWidth="1"/>
    <col min="3" max="3" width="40" customWidth="1"/>
    <col min="4" max="4" width="25.85546875" customWidth="1"/>
    <col min="5" max="5" width="14.85546875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9"/>
      <c r="B6" s="49"/>
      <c r="C6" s="50" t="s">
        <v>162</v>
      </c>
      <c r="D6" s="50"/>
      <c r="E6" s="49"/>
    </row>
    <row r="7" spans="1:5" x14ac:dyDescent="0.25">
      <c r="A7" s="51" t="s">
        <v>361</v>
      </c>
      <c r="B7" s="52"/>
      <c r="C7" s="52"/>
      <c r="D7" s="52"/>
      <c r="E7" s="52"/>
    </row>
    <row r="8" spans="1:5" ht="15.75" thickBot="1" x14ac:dyDescent="0.3">
      <c r="A8" s="1"/>
      <c r="B8" s="1"/>
      <c r="C8" s="41" t="s">
        <v>2</v>
      </c>
      <c r="D8" s="23"/>
      <c r="E8" s="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362</v>
      </c>
      <c r="B10" s="9">
        <v>45720</v>
      </c>
      <c r="C10" s="10" t="s">
        <v>363</v>
      </c>
      <c r="D10" s="10" t="s">
        <v>261</v>
      </c>
      <c r="E10" s="11">
        <v>244281.45</v>
      </c>
    </row>
    <row r="11" spans="1:5" x14ac:dyDescent="0.25">
      <c r="A11" s="8" t="s">
        <v>364</v>
      </c>
      <c r="B11" s="9">
        <v>45727</v>
      </c>
      <c r="C11" s="10" t="s">
        <v>38</v>
      </c>
      <c r="D11" s="10" t="s">
        <v>39</v>
      </c>
      <c r="E11" s="11">
        <v>229796.58</v>
      </c>
    </row>
    <row r="12" spans="1:5" x14ac:dyDescent="0.25">
      <c r="A12" s="8" t="s">
        <v>365</v>
      </c>
      <c r="B12" s="9">
        <v>45726</v>
      </c>
      <c r="C12" s="10" t="s">
        <v>335</v>
      </c>
      <c r="D12" s="10" t="s">
        <v>20</v>
      </c>
      <c r="E12" s="11">
        <v>242357.98</v>
      </c>
    </row>
    <row r="13" spans="1:5" ht="22.5" x14ac:dyDescent="0.25">
      <c r="A13" s="8" t="s">
        <v>366</v>
      </c>
      <c r="B13" s="53">
        <v>45741</v>
      </c>
      <c r="C13" s="56" t="s">
        <v>368</v>
      </c>
      <c r="D13" s="54" t="s">
        <v>367</v>
      </c>
      <c r="E13" s="55">
        <v>189201.2</v>
      </c>
    </row>
    <row r="14" spans="1:5" ht="18.75" customHeight="1" x14ac:dyDescent="0.25">
      <c r="A14" s="8" t="s">
        <v>369</v>
      </c>
      <c r="B14" s="53">
        <v>45742</v>
      </c>
      <c r="C14" s="59" t="s">
        <v>47</v>
      </c>
      <c r="D14" s="58" t="s">
        <v>16</v>
      </c>
      <c r="E14" s="60">
        <v>11271</v>
      </c>
    </row>
    <row r="15" spans="1:5" x14ac:dyDescent="0.25">
      <c r="A15" s="12"/>
      <c r="B15" s="13"/>
      <c r="C15" s="13"/>
      <c r="D15" s="14" t="s">
        <v>11</v>
      </c>
      <c r="E15" s="61">
        <f>SUM(E10:E14)</f>
        <v>916908.21</v>
      </c>
    </row>
    <row r="16" spans="1:5" x14ac:dyDescent="0.25">
      <c r="A16" s="12"/>
      <c r="B16" s="13"/>
      <c r="D16" s="13"/>
      <c r="E16" s="13"/>
    </row>
    <row r="17" spans="1:5" x14ac:dyDescent="0.25">
      <c r="A17" s="12"/>
      <c r="B17" s="13"/>
      <c r="D17" s="13"/>
      <c r="E17" s="13"/>
    </row>
    <row r="22" spans="1:5" x14ac:dyDescent="0.25">
      <c r="A22" s="23" t="s">
        <v>206</v>
      </c>
      <c r="B22" s="23"/>
      <c r="C22" s="23"/>
      <c r="D22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1"/>
  <sheetViews>
    <sheetView workbookViewId="0">
      <selection activeCell="A10" sqref="A10"/>
    </sheetView>
  </sheetViews>
  <sheetFormatPr baseColWidth="10" defaultRowHeight="15" x14ac:dyDescent="0.25"/>
  <cols>
    <col min="1" max="1" width="20" customWidth="1"/>
    <col min="3" max="3" width="54" customWidth="1"/>
    <col min="4" max="4" width="33" bestFit="1" customWidth="1"/>
    <col min="5" max="5" width="12.140625" bestFit="1" customWidth="1"/>
  </cols>
  <sheetData>
    <row r="1" spans="1:5" x14ac:dyDescent="0.25">
      <c r="E1" t="s">
        <v>380</v>
      </c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s="63" customFormat="1" x14ac:dyDescent="0.25">
      <c r="A6" s="62"/>
      <c r="B6" s="62"/>
      <c r="C6" s="57" t="s">
        <v>162</v>
      </c>
      <c r="D6" s="57"/>
      <c r="E6" s="62"/>
    </row>
    <row r="7" spans="1:5" s="66" customFormat="1" x14ac:dyDescent="0.25">
      <c r="A7" s="64" t="s">
        <v>370</v>
      </c>
      <c r="B7" s="65"/>
      <c r="C7" s="65"/>
      <c r="D7" s="65"/>
      <c r="E7" s="65"/>
    </row>
    <row r="8" spans="1:5" ht="15.75" thickBot="1" x14ac:dyDescent="0.3">
      <c r="A8" s="1"/>
      <c r="B8" s="1"/>
      <c r="C8" s="41" t="s">
        <v>2</v>
      </c>
      <c r="D8" s="23"/>
      <c r="E8" s="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371</v>
      </c>
      <c r="B10" s="9">
        <v>45755</v>
      </c>
      <c r="C10" s="10" t="s">
        <v>379</v>
      </c>
      <c r="D10" s="10" t="s">
        <v>20</v>
      </c>
      <c r="E10" s="11">
        <v>111800</v>
      </c>
    </row>
    <row r="11" spans="1:5" x14ac:dyDescent="0.25">
      <c r="A11" s="8" t="s">
        <v>372</v>
      </c>
      <c r="B11" s="9">
        <v>45762</v>
      </c>
      <c r="C11" s="10" t="s">
        <v>375</v>
      </c>
      <c r="D11" s="10" t="s">
        <v>261</v>
      </c>
      <c r="E11" s="11">
        <v>228637.3</v>
      </c>
    </row>
    <row r="12" spans="1:5" x14ac:dyDescent="0.25">
      <c r="A12" s="8" t="s">
        <v>373</v>
      </c>
      <c r="B12" s="9">
        <v>45769</v>
      </c>
      <c r="C12" s="10" t="s">
        <v>376</v>
      </c>
      <c r="D12" s="10" t="s">
        <v>139</v>
      </c>
      <c r="E12" s="11">
        <v>192340</v>
      </c>
    </row>
    <row r="13" spans="1:5" x14ac:dyDescent="0.25">
      <c r="A13" s="8" t="s">
        <v>374</v>
      </c>
      <c r="B13" s="9">
        <v>45770</v>
      </c>
      <c r="C13" s="10" t="s">
        <v>377</v>
      </c>
      <c r="D13" s="10" t="s">
        <v>378</v>
      </c>
      <c r="E13" s="11">
        <v>14586</v>
      </c>
    </row>
    <row r="14" spans="1:5" x14ac:dyDescent="0.25">
      <c r="A14" s="12"/>
      <c r="B14" s="13"/>
      <c r="C14" s="13"/>
      <c r="D14" s="14" t="s">
        <v>11</v>
      </c>
      <c r="E14" s="61">
        <f>SUM(E10:E13)</f>
        <v>547363.30000000005</v>
      </c>
    </row>
    <row r="15" spans="1:5" x14ac:dyDescent="0.25">
      <c r="A15" s="12"/>
      <c r="B15" s="13"/>
      <c r="D15" s="13"/>
      <c r="E15" s="13"/>
    </row>
    <row r="16" spans="1:5" x14ac:dyDescent="0.25">
      <c r="A16" s="12"/>
      <c r="B16" s="13"/>
      <c r="D16" s="13"/>
      <c r="E16" s="13"/>
    </row>
    <row r="21" spans="1:4" x14ac:dyDescent="0.25">
      <c r="A21" s="23" t="s">
        <v>206</v>
      </c>
      <c r="B21" s="23"/>
      <c r="C21" s="23"/>
      <c r="D21" s="23" t="s">
        <v>207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20"/>
  <sheetViews>
    <sheetView workbookViewId="0">
      <selection activeCell="D13" sqref="D13"/>
    </sheetView>
  </sheetViews>
  <sheetFormatPr baseColWidth="10" defaultRowHeight="15" x14ac:dyDescent="0.25"/>
  <cols>
    <col min="1" max="1" width="22.42578125" customWidth="1"/>
    <col min="2" max="2" width="8.7109375" bestFit="1" customWidth="1"/>
    <col min="3" max="3" width="42" customWidth="1"/>
    <col min="4" max="4" width="32.140625" customWidth="1"/>
    <col min="5" max="5" width="14.1406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s="69" customFormat="1" x14ac:dyDescent="0.25">
      <c r="A6" s="72"/>
      <c r="B6" s="72"/>
      <c r="C6" s="68" t="s">
        <v>162</v>
      </c>
      <c r="D6" s="68"/>
      <c r="E6" s="72"/>
    </row>
    <row r="7" spans="1:5" s="71" customFormat="1" x14ac:dyDescent="0.25">
      <c r="A7" s="40" t="s">
        <v>381</v>
      </c>
      <c r="B7" s="70"/>
      <c r="C7" s="70"/>
      <c r="D7" s="70"/>
      <c r="E7" s="70"/>
    </row>
    <row r="8" spans="1:5" ht="15.75" thickBot="1" x14ac:dyDescent="0.3">
      <c r="A8" s="1"/>
      <c r="B8" s="1"/>
      <c r="C8" s="41" t="s">
        <v>2</v>
      </c>
      <c r="D8" s="23"/>
      <c r="E8" s="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382</v>
      </c>
      <c r="B10" s="9">
        <v>45817</v>
      </c>
      <c r="C10" s="10" t="s">
        <v>383</v>
      </c>
      <c r="D10" s="10" t="s">
        <v>304</v>
      </c>
      <c r="E10" s="11">
        <v>60519.73</v>
      </c>
    </row>
    <row r="11" spans="1:5" x14ac:dyDescent="0.25">
      <c r="A11" s="8" t="s">
        <v>384</v>
      </c>
      <c r="B11" s="9">
        <v>45826</v>
      </c>
      <c r="C11" s="10" t="s">
        <v>238</v>
      </c>
      <c r="D11" s="10" t="s">
        <v>16</v>
      </c>
      <c r="E11" s="11">
        <v>10608</v>
      </c>
    </row>
    <row r="12" spans="1:5" ht="34.5" x14ac:dyDescent="0.25">
      <c r="A12" s="8" t="s">
        <v>385</v>
      </c>
      <c r="B12" s="53">
        <v>45832</v>
      </c>
      <c r="C12" s="44" t="s">
        <v>387</v>
      </c>
      <c r="D12" s="67" t="s">
        <v>386</v>
      </c>
      <c r="E12" s="55">
        <v>246571.36</v>
      </c>
    </row>
    <row r="13" spans="1:5" x14ac:dyDescent="0.25">
      <c r="A13" s="12"/>
      <c r="B13" s="13"/>
      <c r="C13" s="13"/>
      <c r="D13" s="14" t="s">
        <v>11</v>
      </c>
      <c r="E13" s="61">
        <f>SUM(E10:E12)</f>
        <v>317699.08999999997</v>
      </c>
    </row>
    <row r="14" spans="1:5" x14ac:dyDescent="0.25">
      <c r="A14" s="12"/>
      <c r="B14" s="13"/>
      <c r="D14" s="13"/>
      <c r="E14" s="13"/>
    </row>
    <row r="15" spans="1:5" x14ac:dyDescent="0.25">
      <c r="A15" s="12"/>
      <c r="B15" s="13"/>
      <c r="D15" s="13"/>
      <c r="E15" s="13"/>
    </row>
    <row r="20" spans="1:4" x14ac:dyDescent="0.25">
      <c r="A20" s="23" t="s">
        <v>206</v>
      </c>
      <c r="B20" s="23"/>
      <c r="C20" s="23"/>
      <c r="D20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23"/>
  <sheetViews>
    <sheetView topLeftCell="A12" zoomScale="130" zoomScaleNormal="130" workbookViewId="0">
      <selection sqref="A1:E24"/>
    </sheetView>
  </sheetViews>
  <sheetFormatPr baseColWidth="10" defaultRowHeight="15" x14ac:dyDescent="0.25"/>
  <cols>
    <col min="1" max="1" width="19.85546875" customWidth="1"/>
    <col min="2" max="2" width="10.28515625" customWidth="1"/>
    <col min="3" max="3" width="37.140625" customWidth="1"/>
    <col min="4" max="4" width="38.85546875" customWidth="1"/>
    <col min="5" max="5" width="13.285156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72"/>
      <c r="B6" s="72"/>
      <c r="C6" s="68" t="s">
        <v>162</v>
      </c>
      <c r="D6" s="68"/>
      <c r="E6" s="72"/>
    </row>
    <row r="7" spans="1:5" x14ac:dyDescent="0.25">
      <c r="A7" s="40" t="s">
        <v>400</v>
      </c>
      <c r="B7" s="70"/>
      <c r="C7" s="70"/>
      <c r="D7" s="70"/>
      <c r="E7" s="70"/>
    </row>
    <row r="8" spans="1:5" ht="15.75" thickBot="1" x14ac:dyDescent="0.3">
      <c r="A8" s="1"/>
      <c r="B8" s="1"/>
      <c r="C8" s="41" t="s">
        <v>2</v>
      </c>
      <c r="D8" s="23"/>
      <c r="E8" s="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388</v>
      </c>
      <c r="B10" s="53">
        <v>45846</v>
      </c>
      <c r="C10" s="67" t="s">
        <v>389</v>
      </c>
      <c r="D10" s="67" t="s">
        <v>390</v>
      </c>
      <c r="E10" s="55">
        <v>93220</v>
      </c>
    </row>
    <row r="11" spans="1:5" ht="22.5" x14ac:dyDescent="0.25">
      <c r="A11" s="8" t="s">
        <v>391</v>
      </c>
      <c r="B11" s="53">
        <v>45855</v>
      </c>
      <c r="C11" s="59" t="s">
        <v>397</v>
      </c>
      <c r="D11" s="67" t="s">
        <v>352</v>
      </c>
      <c r="E11" s="55">
        <v>98235</v>
      </c>
    </row>
    <row r="12" spans="1:5" ht="22.5" x14ac:dyDescent="0.25">
      <c r="A12" s="8" t="s">
        <v>391</v>
      </c>
      <c r="B12" s="53">
        <v>45855</v>
      </c>
      <c r="C12" s="59" t="s">
        <v>397</v>
      </c>
      <c r="D12" s="67" t="s">
        <v>353</v>
      </c>
      <c r="E12" s="55">
        <v>81420</v>
      </c>
    </row>
    <row r="13" spans="1:5" x14ac:dyDescent="0.25">
      <c r="A13" s="21" t="s">
        <v>392</v>
      </c>
      <c r="B13" s="9">
        <v>45855</v>
      </c>
      <c r="C13" s="67" t="s">
        <v>395</v>
      </c>
      <c r="D13" s="67" t="s">
        <v>16</v>
      </c>
      <c r="E13" s="11">
        <v>12348</v>
      </c>
    </row>
    <row r="14" spans="1:5" ht="22.5" x14ac:dyDescent="0.25">
      <c r="A14" s="8" t="s">
        <v>393</v>
      </c>
      <c r="B14" s="53">
        <v>45860</v>
      </c>
      <c r="C14" s="56" t="s">
        <v>398</v>
      </c>
      <c r="D14" s="59" t="s">
        <v>399</v>
      </c>
      <c r="E14" s="73">
        <v>135228</v>
      </c>
    </row>
    <row r="15" spans="1:5" x14ac:dyDescent="0.25">
      <c r="A15" s="8" t="s">
        <v>394</v>
      </c>
      <c r="B15" s="53">
        <v>45869</v>
      </c>
      <c r="C15" s="59" t="s">
        <v>396</v>
      </c>
      <c r="D15" s="67" t="s">
        <v>390</v>
      </c>
      <c r="E15" s="73">
        <v>206500</v>
      </c>
    </row>
    <row r="16" spans="1:5" x14ac:dyDescent="0.25">
      <c r="A16" s="12"/>
      <c r="B16" s="13"/>
      <c r="C16" s="13"/>
      <c r="D16" s="14" t="s">
        <v>11</v>
      </c>
      <c r="E16" s="61">
        <f>SUM(E10:E15)</f>
        <v>626951</v>
      </c>
    </row>
    <row r="17" spans="1:5" x14ac:dyDescent="0.25">
      <c r="A17" s="12"/>
      <c r="B17" s="13"/>
      <c r="D17" s="13"/>
      <c r="E17" s="13"/>
    </row>
    <row r="18" spans="1:5" x14ac:dyDescent="0.25">
      <c r="A18" s="12"/>
      <c r="B18" s="13"/>
      <c r="D18" s="13"/>
      <c r="E18" s="13"/>
    </row>
    <row r="23" spans="1:5" x14ac:dyDescent="0.25">
      <c r="A23" s="23" t="s">
        <v>206</v>
      </c>
      <c r="B23" s="23"/>
      <c r="C23" s="23"/>
      <c r="D23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4" workbookViewId="0">
      <selection activeCell="F28" sqref="F28"/>
    </sheetView>
  </sheetViews>
  <sheetFormatPr baseColWidth="10" defaultRowHeight="15" x14ac:dyDescent="0.2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74" t="s">
        <v>42</v>
      </c>
      <c r="B8" s="74"/>
      <c r="C8" s="74"/>
      <c r="D8" s="74"/>
      <c r="E8" s="74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 x14ac:dyDescent="0.2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 x14ac:dyDescent="0.2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 x14ac:dyDescent="0.2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423160.42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75"/>
      <c r="B20" s="75"/>
      <c r="C20" s="75"/>
      <c r="D20" s="75"/>
      <c r="E20" s="13"/>
    </row>
    <row r="21" spans="1:5" x14ac:dyDescent="0.25">
      <c r="A21" s="75" t="s">
        <v>41</v>
      </c>
      <c r="B21" s="75"/>
      <c r="C21" s="75"/>
      <c r="D21" s="75"/>
      <c r="E21" s="13"/>
    </row>
    <row r="28" spans="1:5" x14ac:dyDescent="0.2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8"/>
  <sheetViews>
    <sheetView zoomScaleNormal="100" workbookViewId="0">
      <selection activeCell="C33" sqref="C33"/>
    </sheetView>
  </sheetViews>
  <sheetFormatPr baseColWidth="10" defaultRowHeight="15" x14ac:dyDescent="0.25"/>
  <cols>
    <col min="1" max="1" width="20.7109375" customWidth="1"/>
    <col min="2" max="2" width="11" customWidth="1"/>
    <col min="3" max="3" width="60" bestFit="1" customWidth="1"/>
    <col min="4" max="4" width="30.7109375" customWidth="1"/>
    <col min="5" max="5" width="13.425781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72"/>
      <c r="B6" s="72"/>
      <c r="C6" s="68" t="s">
        <v>162</v>
      </c>
      <c r="D6" s="68"/>
      <c r="E6" s="72"/>
    </row>
    <row r="7" spans="1:5" x14ac:dyDescent="0.25">
      <c r="A7" s="40" t="s">
        <v>401</v>
      </c>
      <c r="B7" s="70"/>
      <c r="C7" s="70"/>
      <c r="D7" s="70"/>
      <c r="E7" s="70"/>
    </row>
    <row r="8" spans="1:5" ht="15.75" thickBot="1" x14ac:dyDescent="0.3">
      <c r="A8" s="1"/>
      <c r="B8" s="1"/>
      <c r="C8" s="41" t="s">
        <v>2</v>
      </c>
      <c r="D8" s="23"/>
      <c r="E8" s="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402</v>
      </c>
      <c r="B10" s="53">
        <v>45881</v>
      </c>
      <c r="C10" s="67" t="s">
        <v>408</v>
      </c>
      <c r="D10" s="67" t="s">
        <v>234</v>
      </c>
      <c r="E10" s="55">
        <v>128474.98</v>
      </c>
    </row>
    <row r="11" spans="1:5" x14ac:dyDescent="0.25">
      <c r="A11" s="8" t="s">
        <v>403</v>
      </c>
      <c r="B11" s="53">
        <v>45881</v>
      </c>
      <c r="C11" s="59" t="s">
        <v>409</v>
      </c>
      <c r="D11" s="67" t="s">
        <v>410</v>
      </c>
      <c r="E11" s="55">
        <v>233505.75</v>
      </c>
    </row>
    <row r="12" spans="1:5" ht="12.75" customHeight="1" x14ac:dyDescent="0.25">
      <c r="A12" s="8" t="s">
        <v>404</v>
      </c>
      <c r="B12" s="53">
        <v>45883</v>
      </c>
      <c r="C12" s="59" t="s">
        <v>411</v>
      </c>
      <c r="D12" s="67" t="s">
        <v>98</v>
      </c>
      <c r="E12" s="55">
        <v>156760.04999999999</v>
      </c>
    </row>
    <row r="13" spans="1:5" x14ac:dyDescent="0.25">
      <c r="A13" s="8" t="s">
        <v>405</v>
      </c>
      <c r="B13" s="9">
        <v>45884</v>
      </c>
      <c r="C13" s="67" t="s">
        <v>412</v>
      </c>
      <c r="D13" s="67" t="s">
        <v>413</v>
      </c>
      <c r="E13" s="11">
        <v>53060</v>
      </c>
    </row>
    <row r="14" spans="1:5" x14ac:dyDescent="0.25">
      <c r="A14" s="8" t="s">
        <v>405</v>
      </c>
      <c r="B14" s="53">
        <v>45884</v>
      </c>
      <c r="C14" s="56" t="s">
        <v>412</v>
      </c>
      <c r="D14" s="59" t="s">
        <v>252</v>
      </c>
      <c r="E14" s="55">
        <v>129776.4</v>
      </c>
    </row>
    <row r="15" spans="1:5" ht="22.5" x14ac:dyDescent="0.25">
      <c r="A15" s="8" t="s">
        <v>406</v>
      </c>
      <c r="B15" s="53">
        <v>45888</v>
      </c>
      <c r="C15" s="59" t="s">
        <v>422</v>
      </c>
      <c r="D15" s="67" t="s">
        <v>414</v>
      </c>
      <c r="E15" s="55">
        <v>247119.99</v>
      </c>
    </row>
    <row r="16" spans="1:5" x14ac:dyDescent="0.25">
      <c r="A16" s="8" t="s">
        <v>407</v>
      </c>
      <c r="B16" s="53">
        <v>45889</v>
      </c>
      <c r="C16" s="59" t="s">
        <v>423</v>
      </c>
      <c r="D16" s="67" t="s">
        <v>252</v>
      </c>
      <c r="E16" s="55">
        <v>80458.3</v>
      </c>
    </row>
    <row r="17" spans="1:5" x14ac:dyDescent="0.25">
      <c r="A17" s="8" t="s">
        <v>415</v>
      </c>
      <c r="B17" s="53">
        <v>45890</v>
      </c>
      <c r="C17" s="59" t="s">
        <v>141</v>
      </c>
      <c r="D17" s="67" t="s">
        <v>92</v>
      </c>
      <c r="E17" s="55">
        <v>180000</v>
      </c>
    </row>
    <row r="18" spans="1:5" x14ac:dyDescent="0.25">
      <c r="A18" s="8" t="s">
        <v>416</v>
      </c>
      <c r="B18" s="53">
        <v>45890</v>
      </c>
      <c r="C18" s="59" t="s">
        <v>47</v>
      </c>
      <c r="D18" s="67" t="s">
        <v>16</v>
      </c>
      <c r="E18" s="55">
        <v>12348</v>
      </c>
    </row>
    <row r="19" spans="1:5" x14ac:dyDescent="0.25">
      <c r="A19" s="8" t="s">
        <v>417</v>
      </c>
      <c r="B19" s="53">
        <v>45890</v>
      </c>
      <c r="C19" s="59" t="s">
        <v>419</v>
      </c>
      <c r="D19" s="67" t="s">
        <v>222</v>
      </c>
      <c r="E19" s="55">
        <v>20671.2</v>
      </c>
    </row>
    <row r="20" spans="1:5" x14ac:dyDescent="0.25">
      <c r="A20" s="8" t="s">
        <v>418</v>
      </c>
      <c r="B20" s="53" t="s">
        <v>420</v>
      </c>
      <c r="C20" s="59" t="s">
        <v>421</v>
      </c>
      <c r="D20" s="67" t="s">
        <v>45</v>
      </c>
      <c r="E20" s="55">
        <v>231162</v>
      </c>
    </row>
    <row r="21" spans="1:5" x14ac:dyDescent="0.25">
      <c r="A21" s="12"/>
      <c r="B21" s="13"/>
      <c r="C21" s="13"/>
      <c r="D21" s="14" t="s">
        <v>11</v>
      </c>
      <c r="E21" s="61">
        <f>SUM(E10:E20)</f>
        <v>1473336.6700000002</v>
      </c>
    </row>
    <row r="22" spans="1:5" x14ac:dyDescent="0.25">
      <c r="A22" s="12"/>
      <c r="B22" s="13"/>
      <c r="D22" s="13"/>
      <c r="E22" s="13"/>
    </row>
    <row r="23" spans="1:5" x14ac:dyDescent="0.25">
      <c r="A23" s="12"/>
      <c r="B23" s="13"/>
      <c r="D23" s="13"/>
      <c r="E23" s="13"/>
    </row>
    <row r="28" spans="1:5" x14ac:dyDescent="0.25">
      <c r="A28" s="23" t="s">
        <v>206</v>
      </c>
      <c r="B28" s="23"/>
      <c r="C28" s="23"/>
      <c r="D28" s="23" t="s">
        <v>207</v>
      </c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21"/>
  <sheetViews>
    <sheetView topLeftCell="A6" zoomScale="120" zoomScaleNormal="120" workbookViewId="0">
      <selection activeCell="A10" sqref="A10"/>
    </sheetView>
  </sheetViews>
  <sheetFormatPr baseColWidth="10" defaultRowHeight="15" x14ac:dyDescent="0.25"/>
  <cols>
    <col min="1" max="1" width="19.5703125" customWidth="1"/>
    <col min="2" max="2" width="8.7109375" customWidth="1"/>
    <col min="3" max="3" width="57.28515625" customWidth="1"/>
    <col min="4" max="4" width="23.85546875" customWidth="1"/>
    <col min="5" max="5" width="12.425781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80" t="s">
        <v>424</v>
      </c>
      <c r="B6" s="80"/>
      <c r="C6" s="80"/>
      <c r="D6" s="80"/>
      <c r="E6" s="80"/>
    </row>
    <row r="7" spans="1:5" x14ac:dyDescent="0.25">
      <c r="A7" s="72"/>
      <c r="B7" s="72"/>
      <c r="C7" s="68" t="s">
        <v>162</v>
      </c>
      <c r="D7" s="68"/>
      <c r="E7" s="72"/>
    </row>
    <row r="8" spans="1:5" ht="15.75" thickBot="1" x14ac:dyDescent="0.3">
      <c r="A8" s="40" t="s">
        <v>425</v>
      </c>
      <c r="B8" s="70"/>
      <c r="C8" s="70"/>
      <c r="D8" s="70"/>
      <c r="E8" s="70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426</v>
      </c>
      <c r="B10" s="53">
        <v>45944</v>
      </c>
      <c r="C10" s="67" t="s">
        <v>427</v>
      </c>
      <c r="D10" s="67" t="s">
        <v>198</v>
      </c>
      <c r="E10" s="55">
        <v>34450</v>
      </c>
    </row>
    <row r="11" spans="1:5" x14ac:dyDescent="0.25">
      <c r="A11" s="8" t="s">
        <v>428</v>
      </c>
      <c r="B11" s="53">
        <v>45957</v>
      </c>
      <c r="C11" s="59" t="s">
        <v>430</v>
      </c>
      <c r="D11" s="67" t="s">
        <v>431</v>
      </c>
      <c r="E11" s="55">
        <v>51355.98</v>
      </c>
    </row>
    <row r="12" spans="1:5" x14ac:dyDescent="0.25">
      <c r="A12" s="8" t="s">
        <v>429</v>
      </c>
      <c r="B12" s="53">
        <v>45960</v>
      </c>
      <c r="C12" s="59" t="s">
        <v>432</v>
      </c>
      <c r="D12" s="67" t="s">
        <v>433</v>
      </c>
      <c r="E12" s="55">
        <v>35105</v>
      </c>
    </row>
    <row r="13" spans="1:5" x14ac:dyDescent="0.25">
      <c r="A13" s="8" t="s">
        <v>429</v>
      </c>
      <c r="B13" s="53">
        <v>45960</v>
      </c>
      <c r="C13" s="59" t="s">
        <v>432</v>
      </c>
      <c r="D13" s="67" t="s">
        <v>431</v>
      </c>
      <c r="E13" s="55">
        <v>80387.5</v>
      </c>
    </row>
    <row r="14" spans="1:5" x14ac:dyDescent="0.25">
      <c r="A14" s="12"/>
      <c r="B14" s="13"/>
      <c r="C14" s="13"/>
      <c r="D14" s="14" t="s">
        <v>11</v>
      </c>
      <c r="E14" s="61">
        <f>SUM(E10:E13)</f>
        <v>201298.48</v>
      </c>
    </row>
    <row r="15" spans="1:5" x14ac:dyDescent="0.25">
      <c r="A15" s="12"/>
      <c r="B15" s="13"/>
      <c r="D15" s="13"/>
      <c r="E15" s="13"/>
    </row>
    <row r="16" spans="1:5" x14ac:dyDescent="0.25">
      <c r="A16" s="12"/>
      <c r="B16" s="13"/>
      <c r="D16" s="13"/>
      <c r="E16" s="13"/>
    </row>
    <row r="21" spans="1:4" x14ac:dyDescent="0.25">
      <c r="A21" s="23" t="s">
        <v>206</v>
      </c>
      <c r="B21" s="23"/>
      <c r="C21" s="23"/>
      <c r="D21" s="23" t="s">
        <v>207</v>
      </c>
    </row>
  </sheetData>
  <mergeCells count="1">
    <mergeCell ref="A6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0"/>
  <sheetViews>
    <sheetView topLeftCell="A5" zoomScaleNormal="100" workbookViewId="0">
      <selection sqref="A1:E25"/>
    </sheetView>
  </sheetViews>
  <sheetFormatPr baseColWidth="10" defaultRowHeight="15" x14ac:dyDescent="0.25"/>
  <cols>
    <col min="1" max="1" width="22.7109375" customWidth="1"/>
    <col min="2" max="2" width="10.42578125" customWidth="1"/>
    <col min="3" max="3" width="60" bestFit="1" customWidth="1"/>
    <col min="4" max="4" width="24.28515625" bestFit="1" customWidth="1"/>
    <col min="5" max="5" width="12.140625" bestFit="1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80" t="s">
        <v>424</v>
      </c>
      <c r="B6" s="80"/>
      <c r="C6" s="80"/>
      <c r="D6" s="80"/>
      <c r="E6" s="80"/>
    </row>
    <row r="7" spans="1:5" x14ac:dyDescent="0.25">
      <c r="A7" s="72"/>
      <c r="B7" s="72"/>
      <c r="C7" s="68" t="s">
        <v>162</v>
      </c>
      <c r="D7" s="68"/>
      <c r="E7" s="72"/>
    </row>
    <row r="8" spans="1:5" ht="15.75" thickBot="1" x14ac:dyDescent="0.3">
      <c r="A8" s="40" t="s">
        <v>434</v>
      </c>
      <c r="B8" s="70"/>
      <c r="C8" s="70"/>
      <c r="D8" s="70"/>
      <c r="E8" s="70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435</v>
      </c>
      <c r="B10" s="53">
        <v>45972</v>
      </c>
      <c r="C10" s="67" t="s">
        <v>441</v>
      </c>
      <c r="D10" s="67" t="s">
        <v>436</v>
      </c>
      <c r="E10" s="55">
        <v>243887.47</v>
      </c>
    </row>
    <row r="11" spans="1:5" ht="22.5" x14ac:dyDescent="0.25">
      <c r="A11" s="8" t="s">
        <v>437</v>
      </c>
      <c r="B11" s="53">
        <v>45974</v>
      </c>
      <c r="C11" s="59" t="s">
        <v>442</v>
      </c>
      <c r="D11" s="59" t="s">
        <v>439</v>
      </c>
      <c r="E11" s="55">
        <v>88500</v>
      </c>
    </row>
    <row r="12" spans="1:5" x14ac:dyDescent="0.25">
      <c r="A12" s="8" t="s">
        <v>438</v>
      </c>
      <c r="B12" s="53">
        <v>45987</v>
      </c>
      <c r="C12" s="59" t="s">
        <v>440</v>
      </c>
      <c r="D12" s="67" t="s">
        <v>23</v>
      </c>
      <c r="E12" s="55">
        <v>18526</v>
      </c>
    </row>
    <row r="13" spans="1:5" x14ac:dyDescent="0.25">
      <c r="A13" s="12"/>
      <c r="B13" s="13"/>
      <c r="C13" s="13"/>
      <c r="D13" s="14" t="s">
        <v>11</v>
      </c>
      <c r="E13" s="61">
        <f>SUM(E10:E12)</f>
        <v>350913.47</v>
      </c>
    </row>
    <row r="14" spans="1:5" x14ac:dyDescent="0.25">
      <c r="A14" s="12"/>
      <c r="B14" s="13"/>
      <c r="D14" s="13"/>
      <c r="E14" s="13"/>
    </row>
    <row r="15" spans="1:5" x14ac:dyDescent="0.25">
      <c r="A15" s="12"/>
      <c r="B15" s="13"/>
      <c r="D15" s="13"/>
      <c r="E15" s="13"/>
    </row>
    <row r="20" spans="1:4" x14ac:dyDescent="0.25">
      <c r="A20" s="23" t="s">
        <v>206</v>
      </c>
      <c r="B20" s="23"/>
      <c r="C20" s="23"/>
      <c r="D20" s="23" t="s">
        <v>207</v>
      </c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4:E26"/>
  <sheetViews>
    <sheetView tabSelected="1" topLeftCell="A7" zoomScale="130" zoomScaleNormal="130" workbookViewId="0">
      <selection activeCell="C22" sqref="C22"/>
    </sheetView>
  </sheetViews>
  <sheetFormatPr baseColWidth="10" defaultRowHeight="15" x14ac:dyDescent="0.25"/>
  <cols>
    <col min="1" max="1" width="21" customWidth="1"/>
    <col min="2" max="2" width="13.5703125" customWidth="1"/>
    <col min="3" max="3" width="67.7109375" bestFit="1" customWidth="1"/>
    <col min="4" max="4" width="24.28515625" bestFit="1" customWidth="1"/>
    <col min="5" max="5" width="12.140625" bestFit="1" customWidth="1"/>
  </cols>
  <sheetData>
    <row r="4" spans="1:5" x14ac:dyDescent="0.25">
      <c r="E4" t="s">
        <v>380</v>
      </c>
    </row>
    <row r="5" spans="1:5" x14ac:dyDescent="0.25">
      <c r="A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80" t="s">
        <v>424</v>
      </c>
      <c r="B9" s="80"/>
      <c r="C9" s="80"/>
      <c r="D9" s="80"/>
      <c r="E9" s="80"/>
    </row>
    <row r="10" spans="1:5" x14ac:dyDescent="0.25">
      <c r="A10" s="72"/>
      <c r="B10" s="72"/>
      <c r="C10" s="68" t="s">
        <v>162</v>
      </c>
      <c r="D10" s="68"/>
      <c r="E10" s="72"/>
    </row>
    <row r="11" spans="1:5" ht="15.75" thickBot="1" x14ac:dyDescent="0.3">
      <c r="A11" s="40" t="s">
        <v>443</v>
      </c>
      <c r="B11" s="70"/>
      <c r="C11" s="70"/>
      <c r="D11" s="70"/>
      <c r="E11" s="70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444</v>
      </c>
      <c r="B13" s="53">
        <v>45992</v>
      </c>
      <c r="C13" s="67" t="s">
        <v>449</v>
      </c>
      <c r="D13" s="67" t="s">
        <v>450</v>
      </c>
      <c r="E13" s="55">
        <v>241900</v>
      </c>
    </row>
    <row r="14" spans="1:5" x14ac:dyDescent="0.25">
      <c r="A14" s="8" t="s">
        <v>445</v>
      </c>
      <c r="B14" s="53">
        <v>45994</v>
      </c>
      <c r="C14" s="67" t="s">
        <v>458</v>
      </c>
      <c r="D14" s="67" t="s">
        <v>45</v>
      </c>
      <c r="E14" s="55">
        <v>106200</v>
      </c>
    </row>
    <row r="15" spans="1:5" x14ac:dyDescent="0.25">
      <c r="A15" s="8" t="s">
        <v>446</v>
      </c>
      <c r="B15" s="53">
        <v>45996</v>
      </c>
      <c r="C15" s="54" t="s">
        <v>451</v>
      </c>
      <c r="D15" s="54" t="s">
        <v>452</v>
      </c>
      <c r="E15" s="73" t="s">
        <v>452</v>
      </c>
    </row>
    <row r="16" spans="1:5" ht="22.5" x14ac:dyDescent="0.25">
      <c r="A16" s="8" t="s">
        <v>447</v>
      </c>
      <c r="B16" s="53">
        <v>46001</v>
      </c>
      <c r="C16" s="59" t="s">
        <v>459</v>
      </c>
      <c r="D16" s="59" t="s">
        <v>390</v>
      </c>
      <c r="E16" s="55">
        <v>106200</v>
      </c>
    </row>
    <row r="17" spans="1:5" ht="18" customHeight="1" x14ac:dyDescent="0.25">
      <c r="A17" s="8" t="s">
        <v>448</v>
      </c>
      <c r="B17" s="53">
        <v>46013</v>
      </c>
      <c r="C17" s="59" t="s">
        <v>454</v>
      </c>
      <c r="D17" s="59" t="s">
        <v>455</v>
      </c>
      <c r="E17" s="55">
        <v>189096.18</v>
      </c>
    </row>
    <row r="18" spans="1:5" x14ac:dyDescent="0.25">
      <c r="A18" s="8" t="s">
        <v>453</v>
      </c>
      <c r="B18" s="53">
        <v>46021</v>
      </c>
      <c r="C18" s="59" t="s">
        <v>456</v>
      </c>
      <c r="D18" s="67" t="s">
        <v>457</v>
      </c>
      <c r="E18" s="55">
        <v>174640</v>
      </c>
    </row>
    <row r="19" spans="1:5" x14ac:dyDescent="0.25">
      <c r="A19" s="12"/>
      <c r="B19" s="13"/>
      <c r="C19" s="13"/>
      <c r="D19" s="14" t="s">
        <v>11</v>
      </c>
      <c r="E19" s="61">
        <f>SUM(E13:E18)</f>
        <v>818036.17999999993</v>
      </c>
    </row>
    <row r="20" spans="1:5" x14ac:dyDescent="0.25">
      <c r="A20" s="12" t="s">
        <v>460</v>
      </c>
      <c r="B20" s="13"/>
      <c r="D20" s="13"/>
      <c r="E20" s="13"/>
    </row>
    <row r="21" spans="1:5" x14ac:dyDescent="0.25">
      <c r="A21" s="12"/>
      <c r="B21" s="13"/>
      <c r="D21" s="13"/>
      <c r="E21" s="13"/>
    </row>
    <row r="26" spans="1:5" x14ac:dyDescent="0.25">
      <c r="A26" s="23" t="s">
        <v>206</v>
      </c>
      <c r="B26" s="23"/>
      <c r="C26" s="23"/>
      <c r="D26" s="23" t="s">
        <v>207</v>
      </c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topLeftCell="A4" workbookViewId="0">
      <selection sqref="A1:E27"/>
    </sheetView>
  </sheetViews>
  <sheetFormatPr baseColWidth="10" defaultRowHeight="15" x14ac:dyDescent="0.2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x14ac:dyDescent="0.25">
      <c r="A4" s="1"/>
      <c r="B4" s="1"/>
      <c r="C4" s="1"/>
      <c r="D4" s="1"/>
      <c r="E4" s="1"/>
    </row>
    <row r="5" spans="1:8" x14ac:dyDescent="0.25">
      <c r="A5" s="1"/>
      <c r="B5" s="1"/>
      <c r="C5" s="1"/>
      <c r="D5" s="1"/>
      <c r="E5" s="1"/>
    </row>
    <row r="6" spans="1:8" x14ac:dyDescent="0.25">
      <c r="A6" s="2"/>
      <c r="B6" s="2"/>
      <c r="C6" s="2"/>
      <c r="D6" s="2"/>
      <c r="E6" s="2"/>
    </row>
    <row r="7" spans="1:8" x14ac:dyDescent="0.25">
      <c r="A7" s="16"/>
      <c r="B7" s="16"/>
      <c r="C7" s="17" t="s">
        <v>0</v>
      </c>
      <c r="D7" s="18"/>
      <c r="E7" s="16"/>
    </row>
    <row r="8" spans="1:8" x14ac:dyDescent="0.25">
      <c r="A8" s="74" t="s">
        <v>50</v>
      </c>
      <c r="B8" s="74"/>
      <c r="C8" s="74"/>
      <c r="D8" s="74"/>
      <c r="E8" s="74"/>
    </row>
    <row r="9" spans="1:8" ht="15.75" thickBot="1" x14ac:dyDescent="0.3">
      <c r="A9" s="1"/>
      <c r="B9" s="1"/>
      <c r="C9" s="3" t="s">
        <v>2</v>
      </c>
      <c r="D9" s="4"/>
      <c r="E9" s="1"/>
    </row>
    <row r="10" spans="1:8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 x14ac:dyDescent="0.25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 x14ac:dyDescent="0.25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 x14ac:dyDescent="0.25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 x14ac:dyDescent="0.25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 x14ac:dyDescent="0.25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 x14ac:dyDescent="0.25">
      <c r="A16" s="12"/>
      <c r="B16" s="13"/>
      <c r="C16" s="13"/>
      <c r="D16" s="14" t="s">
        <v>11</v>
      </c>
      <c r="E16" s="19">
        <f>SUM(E13:E15)</f>
        <v>357309.48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75"/>
      <c r="B21" s="75"/>
      <c r="C21" s="75"/>
      <c r="D21" s="75"/>
      <c r="E21" s="13"/>
    </row>
    <row r="22" spans="1:5" x14ac:dyDescent="0.25">
      <c r="A22" s="75" t="s">
        <v>41</v>
      </c>
      <c r="B22" s="75"/>
      <c r="C22" s="75"/>
      <c r="D22" s="75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workbookViewId="0">
      <selection activeCell="A8" sqref="A8:E8"/>
    </sheetView>
  </sheetViews>
  <sheetFormatPr baseColWidth="10" defaultRowHeight="15" x14ac:dyDescent="0.2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74" t="s">
        <v>57</v>
      </c>
      <c r="B8" s="74"/>
      <c r="C8" s="74"/>
      <c r="D8" s="74"/>
      <c r="E8" s="74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 x14ac:dyDescent="0.2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 x14ac:dyDescent="0.2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 x14ac:dyDescent="0.2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 x14ac:dyDescent="0.2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 x14ac:dyDescent="0.2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 x14ac:dyDescent="0.2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 x14ac:dyDescent="0.2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 x14ac:dyDescent="0.2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 x14ac:dyDescent="0.25">
      <c r="A20" s="12"/>
      <c r="B20" s="13"/>
      <c r="C20" s="13"/>
      <c r="D20" s="14" t="s">
        <v>11</v>
      </c>
      <c r="E20" s="19">
        <f>SUM(E16:E19)</f>
        <v>658292.14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75"/>
      <c r="B25" s="75"/>
      <c r="C25" s="75"/>
      <c r="D25" s="75"/>
      <c r="E25" s="13"/>
    </row>
    <row r="26" spans="1:5" x14ac:dyDescent="0.25">
      <c r="A26" s="76" t="s">
        <v>41</v>
      </c>
      <c r="B26" s="76"/>
      <c r="C26" s="76"/>
      <c r="D26" s="76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A3" sqref="A3:E27"/>
    </sheetView>
  </sheetViews>
  <sheetFormatPr baseColWidth="10" defaultRowHeight="15" x14ac:dyDescent="0.2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2" t="s">
        <v>81</v>
      </c>
      <c r="B8" s="22"/>
      <c r="C8" s="22"/>
      <c r="D8" s="22"/>
      <c r="E8" s="2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 x14ac:dyDescent="0.2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 x14ac:dyDescent="0.2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 x14ac:dyDescent="0.2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 x14ac:dyDescent="0.2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 x14ac:dyDescent="0.2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 x14ac:dyDescent="0.2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 x14ac:dyDescent="0.25">
      <c r="A18" s="12"/>
      <c r="B18" s="13"/>
      <c r="C18" s="13"/>
      <c r="D18" s="14" t="s">
        <v>11</v>
      </c>
      <c r="E18" s="19">
        <f>SUM(E11:E17)</f>
        <v>744080.41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s="23" customFormat="1" ht="15" customHeight="1" x14ac:dyDescent="0.2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2"/>
  <sheetViews>
    <sheetView workbookViewId="0">
      <selection activeCell="C10" sqref="C10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s="22" customFormat="1" ht="15" customHeight="1" x14ac:dyDescent="0.2">
      <c r="A9" s="22" t="s">
        <v>100</v>
      </c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 x14ac:dyDescent="0.2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 x14ac:dyDescent="0.2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 x14ac:dyDescent="0.25">
      <c r="A15" s="12"/>
      <c r="B15" s="13"/>
      <c r="C15" s="13"/>
      <c r="D15" s="14" t="s">
        <v>11</v>
      </c>
      <c r="E15" s="19">
        <f>SUM(E12:E14)</f>
        <v>230261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7"/>
  <sheetViews>
    <sheetView workbookViewId="0">
      <selection activeCell="A8" sqref="A8:E9"/>
    </sheetView>
  </sheetViews>
  <sheetFormatPr baseColWidth="10" defaultRowHeight="15" x14ac:dyDescent="0.2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x14ac:dyDescent="0.25">
      <c r="A9" s="74" t="s">
        <v>127</v>
      </c>
      <c r="B9" s="74"/>
      <c r="C9" s="74"/>
      <c r="D9" s="74"/>
      <c r="E9" s="74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 x14ac:dyDescent="0.2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 x14ac:dyDescent="0.2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 x14ac:dyDescent="0.2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 x14ac:dyDescent="0.2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 x14ac:dyDescent="0.2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 x14ac:dyDescent="0.2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 x14ac:dyDescent="0.2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1011941.76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7"/>
  <sheetViews>
    <sheetView workbookViewId="0">
      <selection activeCell="A8" sqref="A8:E10"/>
    </sheetView>
  </sheetViews>
  <sheetFormatPr baseColWidth="10" defaultRowHeight="15" x14ac:dyDescent="0.2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ht="19.5" customHeight="1" x14ac:dyDescent="0.25">
      <c r="A9" s="74" t="s">
        <v>147</v>
      </c>
      <c r="B9" s="74"/>
      <c r="C9" s="74"/>
      <c r="D9" s="74"/>
      <c r="E9" s="74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 x14ac:dyDescent="0.2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 x14ac:dyDescent="0.2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 x14ac:dyDescent="0.2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 x14ac:dyDescent="0.2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 x14ac:dyDescent="0.2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 x14ac:dyDescent="0.2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 x14ac:dyDescent="0.2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1015913.77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ABRIL2025</vt:lpstr>
      <vt:lpstr>JUNIO 2025</vt:lpstr>
      <vt:lpstr>JULIO 2025</vt:lpstr>
      <vt:lpstr>AGOSTO 2025</vt:lpstr>
      <vt:lpstr>SEPTIEMBRE 2025</vt:lpstr>
      <vt:lpstr>NOVIEMBRE 2025</vt:lpstr>
      <vt:lpstr>DICIEMBRE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claro</cp:lastModifiedBy>
  <cp:lastPrinted>2026-02-13T15:56:13Z</cp:lastPrinted>
  <dcterms:created xsi:type="dcterms:W3CDTF">2023-02-06T18:16:58Z</dcterms:created>
  <dcterms:modified xsi:type="dcterms:W3CDTF">2026-02-13T18:36:26Z</dcterms:modified>
</cp:coreProperties>
</file>