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Compras y contrataciones\Relación de Compras por Debajo del Umbral\"/>
    </mc:Choice>
  </mc:AlternateContent>
  <xr:revisionPtr revIDLastSave="0" documentId="13_ncr:1_{373181B0-1F72-4E0B-B458-44907AC37B3E}" xr6:coauthVersionLast="47" xr6:coauthVersionMax="47" xr10:uidLastSave="{00000000-0000-0000-0000-000000000000}"/>
  <bookViews>
    <workbookView xWindow="-120" yWindow="-120" windowWidth="20730" windowHeight="11160" firstSheet="21" activeTab="25" xr2:uid="{00000000-000D-0000-FFFF-FFFF00000000}"/>
  </bookViews>
  <sheets>
    <sheet name="ENERO 2023" sheetId="1" r:id="rId1"/>
    <sheet name="FEBRERO 2023" sheetId="2" r:id="rId2"/>
    <sheet name="MARZO 2023" sheetId="3" r:id="rId3"/>
    <sheet name="ABRIL 2023" sheetId="4" r:id="rId4"/>
    <sheet name="JUNIO 2023" sheetId="5" r:id="rId5"/>
    <sheet name="JULIO 2023" sheetId="7" r:id="rId6"/>
    <sheet name="AGOSTO 2023" sheetId="8" r:id="rId7"/>
    <sheet name="SEPTIEMBRE 2023" sheetId="9" r:id="rId8"/>
    <sheet name="OCTUBRE 2023" sheetId="10" r:id="rId9"/>
    <sheet name="NOVIEMBRE 2023" sheetId="11" r:id="rId10"/>
    <sheet name="DICIEMBRE 2023" sheetId="12" r:id="rId11"/>
    <sheet name="ENERO 2024" sheetId="13" r:id="rId12"/>
    <sheet name="FEBRERO 2024" sheetId="14" r:id="rId13"/>
    <sheet name="MARZO 2024" sheetId="15" r:id="rId14"/>
    <sheet name="ABRIL 2024" sheetId="17" r:id="rId15"/>
    <sheet name="MAYO 2024" sheetId="18" r:id="rId16"/>
    <sheet name="JUNIO 2024" sheetId="19" r:id="rId17"/>
    <sheet name="JULIO 2024" sheetId="20" r:id="rId18"/>
    <sheet name="AGOSTO 2024" sheetId="21" r:id="rId19"/>
    <sheet name="SEPTIEMBRE 2024" sheetId="22" r:id="rId20"/>
    <sheet name="OCTUBRE 2024" sheetId="23" r:id="rId21"/>
    <sheet name="NOVIEMBRE 2024" sheetId="24" r:id="rId22"/>
    <sheet name="DICIEMBRE 2024" sheetId="25" r:id="rId23"/>
    <sheet name="ENERO 2025" sheetId="26" r:id="rId24"/>
    <sheet name="FEBRERO 2025" sheetId="27" r:id="rId25"/>
    <sheet name="MARZO 2025" sheetId="28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8" l="1"/>
  <c r="E19" i="27"/>
  <c r="F19" i="26"/>
  <c r="E20" i="25"/>
  <c r="E17" i="24"/>
  <c r="E17" i="23" l="1"/>
  <c r="E17" i="22"/>
  <c r="E15" i="21"/>
  <c r="E25" i="20"/>
  <c r="E15" i="19"/>
  <c r="E17" i="18"/>
  <c r="E18" i="17"/>
  <c r="E17" i="15"/>
  <c r="E18" i="14"/>
  <c r="E14" i="13"/>
  <c r="E13" i="12"/>
  <c r="E17" i="11"/>
  <c r="E20" i="10"/>
  <c r="E20" i="9"/>
  <c r="E15" i="8"/>
  <c r="E18" i="7"/>
  <c r="E20" i="5"/>
  <c r="E16" i="4"/>
  <c r="E15" i="3"/>
  <c r="E16" i="2"/>
  <c r="E12" i="1"/>
</calcChain>
</file>

<file path=xl/sharedStrings.xml><?xml version="1.0" encoding="utf-8"?>
<sst xmlns="http://schemas.openxmlformats.org/spreadsheetml/2006/main" count="688" uniqueCount="371">
  <si>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</si>
  <si>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</si>
  <si>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</si>
  <si>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</si>
  <si>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</si>
  <si>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</si>
  <si>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</si>
  <si>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</si>
  <si>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</si>
  <si>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</si>
  <si>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</si>
  <si>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</si>
  <si>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</si>
  <si>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</si>
  <si>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</si>
  <si>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</si>
  <si>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</si>
  <si>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</si>
  <si>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</si>
  <si>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</si>
  <si>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</si>
  <si>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</si>
  <si>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</si>
  <si>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</si>
  <si>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</si>
  <si>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</si>
  <si>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</si>
  <si>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</si>
  <si>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</si>
  <si>
    <t>DNCD-UC-CD-2023-0009</t>
  </si>
  <si>
    <t>SERVICIO DE INSPECCIÓN Y MANTENIMIENTO.</t>
  </si>
  <si>
    <t>SANTO DOMINGO MOTORS COMPANY, SA</t>
  </si>
  <si>
    <t>DNCD-UC-CD-2023-0010</t>
  </si>
  <si>
    <t>ADQUISICIÓN DE UTENSILIOS DE COCINA.</t>
  </si>
  <si>
    <t xml:space="preserve">SERVIAGIL YISZEBEL, SRL </t>
  </si>
  <si>
    <t>DNCD-UC-CD-2023-0011</t>
  </si>
  <si>
    <t>ADQUISICIÓN DE GAS LICUADO DE PETRÓLEO.</t>
  </si>
  <si>
    <t>DNCD-UC-CD-2023-0012</t>
  </si>
  <si>
    <t>ADQUISICIÓN DE MATERIALES ODONTOLÓGICOS.</t>
  </si>
  <si>
    <t>S&amp;M DENTAL, SRL</t>
  </si>
  <si>
    <t>.</t>
  </si>
  <si>
    <t xml:space="preserve">  SUB-DIRECCION DE COMPRAS, DNCD.                                                                                     DPTO. DE AUDITORIA, DNCD         </t>
  </si>
  <si>
    <t>ORDEN DE COMPRAS POR DEBAJO DEL UMBRAL CORRESPONDIENTES AL MES DE MARZO 2023</t>
  </si>
  <si>
    <t>DNCD-UC-CD-2023-0014</t>
  </si>
  <si>
    <t>SERVICIO DE CONFECCIÓN DE MURO VERDE MIXTO.</t>
  </si>
  <si>
    <t>MAGNUS EVENTS, SRL</t>
  </si>
  <si>
    <t>DNCD-UC-CD-2023-0016</t>
  </si>
  <si>
    <t>ADQUISICIÓN DE GAS LICUADO DE PETRÓLEO (GLP).</t>
  </si>
  <si>
    <t>DNCD-UC-CD-2023-0017</t>
  </si>
  <si>
    <t>ADQUISICIÓN DE PUERTAS DE SEGURIDAD.</t>
  </si>
  <si>
    <t>ORDEN DE COMPRAS POR DEBAJO DEL UMBRAL CORRESPONDIENTES AL MES DE ABRIL 2023</t>
  </si>
  <si>
    <t>DNCD-UC-CD-2023-0013</t>
  </si>
  <si>
    <t>DNCD-UC-CD-2023-0015</t>
  </si>
  <si>
    <t>FARO DOMINICANA, SRL</t>
  </si>
  <si>
    <t>ADQUISICIÓN DE FICHAS, TALONARIOS Y SELLOS PRETINTADOS.</t>
  </si>
  <si>
    <t>PAPELERÍA E IMPRESORA ANA FELICIA, SRL</t>
  </si>
  <si>
    <t>SERVICIO DE REPARACIÓN A TODO COSTO DE EMBARCACIÓN (LANCHA).</t>
  </si>
  <si>
    <t>ORDEN DE COMPRAS POR DEBAJO DEL UMBRAL CORRESPONDIENTES AL MES DE JUNIO 2023</t>
  </si>
  <si>
    <t>DNCD-UC-CD-2023-0021</t>
  </si>
  <si>
    <t>ADQUISICIÓN DE CORRALES CUNA Y CANASTILLAS PARA BEBÉ.</t>
  </si>
  <si>
    <t>CENTRO CUESTA NACIONAL, SAS</t>
  </si>
  <si>
    <t>DNCD-UC-CD-2023-0022</t>
  </si>
  <si>
    <t>DNCD-UC-CD-2023-0023</t>
  </si>
  <si>
    <t>DNCD-UC-CD-2023-0024</t>
  </si>
  <si>
    <t>DNCD-UC-CD-2023-0025</t>
  </si>
  <si>
    <t>DNCD-UC-CD-2023-0026</t>
  </si>
  <si>
    <t>DNCD-UC-CD-2023-0027</t>
  </si>
  <si>
    <t>DNCD-UC-CD-2023-0028</t>
  </si>
  <si>
    <t>ADQUISICIÓN DE BATERIAS INCLUYENDO REEMPLAZO.</t>
  </si>
  <si>
    <t>ESAQ POWER SERVICES, SRL</t>
  </si>
  <si>
    <t>ADQUISICIÓN DE VELONES TIPO VASO.</t>
  </si>
  <si>
    <t>ADQUISICIÓN DE BATERIAS.</t>
  </si>
  <si>
    <t>NEDERCORP INVESTMENT, SRL</t>
  </si>
  <si>
    <t>SERVICIOS DE LIMPIEZA DE POZOS SÉPTICOS DE AGUA RESIDUALES.</t>
  </si>
  <si>
    <t>PLOMERIA DON CHEO, SRL</t>
  </si>
  <si>
    <t>DNCD-UC-CD-2023-0029</t>
  </si>
  <si>
    <t>ADQUISICIÓN DE GOMAS.</t>
  </si>
  <si>
    <t>TERUEL &amp; COMPAÑÍA, SRL</t>
  </si>
  <si>
    <t>SERVICIOS DE REPARACIÓN Y MANTENIMIENTO  DE JEEPETAS.</t>
  </si>
  <si>
    <t>SERVICIO DE IMPRESIÓN DE EJEMPLARES DE REVISTA.</t>
  </si>
  <si>
    <t xml:space="preserve">IMPRENTA LA UNIÓN </t>
  </si>
  <si>
    <t>ORDEN DE COMPRAS POR DEBAJO DEL UMBRAL CORRESPONDIENTES AL MES DE JULIO 2023</t>
  </si>
  <si>
    <t>DNCD-UC-CD-2023-0030</t>
  </si>
  <si>
    <t>SERVICIOS DE FUMIGACIÓN CONTRA INSECTOS.</t>
  </si>
  <si>
    <t>PICHINO MULTISERVICIOS, SRL</t>
  </si>
  <si>
    <t>DNCD-UC-CD-2023-0031</t>
  </si>
  <si>
    <t>DNCD-UC-CD-2023-0032</t>
  </si>
  <si>
    <t>DNCD-UC-CD-2023-0033</t>
  </si>
  <si>
    <t>DNCD-UC-CD-2023-0034</t>
  </si>
  <si>
    <t>DNCD-UC-CD-2023-0035</t>
  </si>
  <si>
    <t>DNCD-UC-CD-2023-0036</t>
  </si>
  <si>
    <t>ADQUISICIÓN KITS DE PRUEBAS DE SUSTACIAS CONTROLADAS.</t>
  </si>
  <si>
    <t>VANTER, SRL</t>
  </si>
  <si>
    <t>SERVICIO A TODO COSTO DE MANTENIMIENTO Y REPARACIÓN DE LA IMPRESORA CANON.</t>
  </si>
  <si>
    <t>DE LEÓN &amp; ASOCIADOS, SRL</t>
  </si>
  <si>
    <t>CONTRATACIÓN DE SERVICIO DE ENTRETENIMIENTO.</t>
  </si>
  <si>
    <t>IDENTIFICACIONES JMB, SRL</t>
  </si>
  <si>
    <t>ADQUISICIÓN DE ALMOHADAS, FRAZADAS Y JUEGOS DE CUBRE COLCHONES.</t>
  </si>
  <si>
    <t>BEM, SRL</t>
  </si>
  <si>
    <t>ADQUISICIÓN DE MATERIALES PARA IMPRESORA DE CARNET.</t>
  </si>
  <si>
    <t>ORDEN DE COMPRAS POR DEBAJO DEL UMBRAL CORRESPONDIENTES AL MES DE AGOSTO 2023</t>
  </si>
  <si>
    <t>DNCD-UC-CD-2023-0037</t>
  </si>
  <si>
    <t>GUILLÉN AQUINO &amp; ASOCIADOS, SRL</t>
  </si>
  <si>
    <t>DNCD-UC-CD-2023-0038</t>
  </si>
  <si>
    <t>DNCD-UC-CD-2023-0039</t>
  </si>
  <si>
    <t xml:space="preserve">                                                   SUB-DIRECCION DE COMPRAS, DNCD.                                                                                                                                  DPTO. DE AUDITORIA, DNCD         </t>
  </si>
  <si>
    <t>SERVICIO DE MANTENIMIENTO Y REPARACION DE CAMASTROS.</t>
  </si>
  <si>
    <t>DNCD-UC-CD-2023-0040</t>
  </si>
  <si>
    <t>ADQUISICIÓN DE LIBRITOS DEL CÓDIGO DE ÉTICA.</t>
  </si>
  <si>
    <t>ALOCE  SERVICES COMPANY, SRL</t>
  </si>
  <si>
    <t>DNCD-UC-CD-2023-0041</t>
  </si>
  <si>
    <t>DNCD-UC-CD-2023-0042</t>
  </si>
  <si>
    <t>DNCD-UC-CD-2023-0043</t>
  </si>
  <si>
    <t>DNCD-UC-CD-2023-0044</t>
  </si>
  <si>
    <t>DNCD-UC-CD-2023-0045</t>
  </si>
  <si>
    <t>DNCD-UC-CD-2023-0046</t>
  </si>
  <si>
    <t>DNCD-UC-CD-2023-0047</t>
  </si>
  <si>
    <t>RENOVACIÓN SEMESTRAL DE SUSCRIPCIÓN DE PERIÓDICOS.</t>
  </si>
  <si>
    <t>EDITORA LISTÍN DIARIO, SA.</t>
  </si>
  <si>
    <t>ADQUISICIÓN DE BANDERAS NACIONALES, INSTITUCIONALES E INTERNACIONALES.</t>
  </si>
  <si>
    <t>ADQUISICIÓN DE TRAJES.</t>
  </si>
  <si>
    <t>DOMINICAN SOCIAL SOLUTION C. RODRIGUEZ, E.I.R.L</t>
  </si>
  <si>
    <t>ADQUISICIÓN DE BATERÍAS INCLUYENDO INSTALACIÓN.</t>
  </si>
  <si>
    <t>SERVICIOS MÉDICOS VETERINARIOS INCLUYENDO SUMINISTRO DE MEDICAMENTOS.</t>
  </si>
  <si>
    <t>HOTEL Y CLINICA VETERINARIA ANIMED, SRL.</t>
  </si>
  <si>
    <t>SISTEMAS &amp; TECNOLOGÍA, SRL.</t>
  </si>
  <si>
    <t>ADQUISICIÓN DE CHALECOS REFLECTIVOS.</t>
  </si>
  <si>
    <t>ORDEN DE COMPRAS POR DEBAJO DEL UMBRAL CORRESPONDIENTES AL MES DE SEPTIEMBRE 2023</t>
  </si>
  <si>
    <t>BANDERAS DEL MUNDO, SRL.</t>
  </si>
  <si>
    <t>ROBERTO CRUZ INGENIERA &amp; FABRICADOS, SRL.</t>
  </si>
  <si>
    <t>DNCD-UC-CD-2023-0048</t>
  </si>
  <si>
    <t>DNCD-UC-CD-2023-0049</t>
  </si>
  <si>
    <t>DNCD-UC-CD-2023-0050</t>
  </si>
  <si>
    <t>DNCD-UC-CD-2023-0051</t>
  </si>
  <si>
    <t>DNCD-UC-CD-2023-0052</t>
  </si>
  <si>
    <t>DNCD-UC-CD-2023-0053</t>
  </si>
  <si>
    <t>DNCD-UC-CD-2023-0054</t>
  </si>
  <si>
    <t>DNCD-UC-CD-2023-0055</t>
  </si>
  <si>
    <t>CONTRATACIÓN DE SERVICIO DE FUMIGACIÓN.</t>
  </si>
  <si>
    <t>CONSULTORIA Y SERVICIOS SALPER, SRL</t>
  </si>
  <si>
    <t>ALOCE SERVICES COMPANY, SRL</t>
  </si>
  <si>
    <t>ADQUISICIÓN KITS DE PRUEBAS DE SUSTANCIAS CONTROLADAS.</t>
  </si>
  <si>
    <t>SERVICIO DE IMPRESIÓN DE BROCHURES Y LIBROS.</t>
  </si>
  <si>
    <t>ADQUISICIÓN DE CORRALES CUNA Y CANASTILLAS PARA BEBE.</t>
  </si>
  <si>
    <t>ROBERTO CRUZ INGENIERÍA &amp; PREFABRICADOS, SRL</t>
  </si>
  <si>
    <t>ADQ. DE SELLOS PRETINTADOS, RESMAS DE PAPEL DE HILO CREMA Y BUZÓN  DE SUGERENCIAS.</t>
  </si>
  <si>
    <t>CONFECCIÓN A TODO COSTO DE T-SHERT.</t>
  </si>
  <si>
    <t>ORDEN DE COMPRAS POR DEBAJO DEL UMBRAL CORRESPONDIENTES AL MES DE OCTUBRE 2023</t>
  </si>
  <si>
    <t>ORDEN DE COMPRAS POR DEBAJO DEL UMBRAL CORRESPONDIENTES AL MES DE NOVIEMBRE 2023</t>
  </si>
  <si>
    <t>DNCD-CD-2023-0057</t>
  </si>
  <si>
    <t xml:space="preserve">SERVICIO REPARACIÓN A TODO COSTO DE VEHÍCULOS </t>
  </si>
  <si>
    <t>DNCD-CD-2023-0058</t>
  </si>
  <si>
    <t>DNCD-CD-2023-0059</t>
  </si>
  <si>
    <t>DNCD-CD-2023-0060</t>
  </si>
  <si>
    <t>DNCD-CD-2023-0061</t>
  </si>
  <si>
    <t xml:space="preserve">ADQUISICIÓN DE NEUMÁTICOS </t>
  </si>
  <si>
    <t>TODO COMPUTO, EIRL</t>
  </si>
  <si>
    <t>ADQUISICIÓN DE MATERIALES DE CARNETIZACIÓN.</t>
  </si>
  <si>
    <t>ADQUISICIÓN DE BOLETO AÉREO.</t>
  </si>
  <si>
    <t>ALBA TRAVEL, SRL</t>
  </si>
  <si>
    <t>CENTRO AUTOMOTRIZ Y REPUESTOS GONZALES ROSARIO SRL.</t>
  </si>
  <si>
    <t>SERVICIO IMPRESIÓN DE EJEMPLARES MANUAL DE DOCTRINAS Y EMERGENCIA</t>
  </si>
  <si>
    <t>DIRECCION NACIONAL DE CONTROL DE DROGAS (DNCD)</t>
  </si>
  <si>
    <t>DNCD-UC-CD-2023-0062</t>
  </si>
  <si>
    <t>ADUISICIÓN DE PROPIEDADES MILITARES</t>
  </si>
  <si>
    <t>ORDEN DE COMPRAS POR DEBAJO DEL UMBRAL CORRESPONDIENTES AL MES DE DICIEMBRE 2023</t>
  </si>
  <si>
    <t xml:space="preserve">ENC. DE DIVISIÓN DE COMPRAS                                                                                                                                 DPTO. DE AUDITORIA, DNCD         </t>
  </si>
  <si>
    <t>DNCD-UC-CD-2024-0001</t>
  </si>
  <si>
    <t>ADQUISICIÓN DE LUBRICANTES.</t>
  </si>
  <si>
    <t>DISTRIBUIDORES INTERNACIONALES DE PETRÓLEO, SA</t>
  </si>
  <si>
    <t>ORDEN DE COMPRAS POR DEBAJO DEL UMBRAL CORRESPONDIENTES AL MES DE ENERO 2024</t>
  </si>
  <si>
    <t xml:space="preserve">ENC. DE DIVISIÓN DE COMPRAS, DNCD                                                                                                                            DPTO. DE AUDITORIA, DNCD         </t>
  </si>
  <si>
    <t>DNCD-UC-CD-2024-0002</t>
  </si>
  <si>
    <t>ADQUISICIÓN DE PINTURAS.</t>
  </si>
  <si>
    <t>ROBERTO CRUZ INGIENERÍA &amp; PREFABRICADOS, SRL</t>
  </si>
  <si>
    <t>ORDEN DE COMPRAS POR DEBAJO DEL UMBRAL CORRESPONDIENTES AL MES DE FEBRERO 2024</t>
  </si>
  <si>
    <t>DNCD-DAF-CD-2024-0001</t>
  </si>
  <si>
    <t>ADQUISICIÓN DE GAS LICUADO DE PETRÓLEO .</t>
  </si>
  <si>
    <t>DNCD-DAF-CD-2024-0002</t>
  </si>
  <si>
    <t>ADQUISICIÓN DE MATERIALES GASTABLES DE OFICINA.</t>
  </si>
  <si>
    <t>PAPELERÍA &amp; SERVICIOS MÚLTIPLES YEFEL, SRL</t>
  </si>
  <si>
    <t>ADQUISICIÓN DE COMBUSTIBLE TIPO JET-A1</t>
  </si>
  <si>
    <t>ORGANIZACIÓN TERPEL REPÚBLICA DOMINICANA, SAS</t>
  </si>
  <si>
    <t>SERVICIO DE REPARACIÓN Y MANTENIMIENTO.</t>
  </si>
  <si>
    <t>ETEA ESPECIALIDADES TECNOLOGICA AVANZADA, EIRL.</t>
  </si>
  <si>
    <t>ADQUISICIÓN DE FICHAS, TALONARIOS, CARPETAS Y SELLOS PRETINTADOS.</t>
  </si>
  <si>
    <t>ALOCE SERVICES COMPANY, SRL.</t>
  </si>
  <si>
    <t xml:space="preserve">                                                    ENCARGADO DE COMPRAS, DNCD.                                                                                                                                  DPTO. DE AUDITORIA, DNCD         </t>
  </si>
  <si>
    <t>DNCD-UC-CD-2024-0003</t>
  </si>
  <si>
    <t>DNCD-UC-CD-2024-0004</t>
  </si>
  <si>
    <t>DNCD-UC-CD-2024-0005</t>
  </si>
  <si>
    <t>ORDEN DE COMPRAS POR DEBAJO DEL UMBRAL CORRESPONDIENTES AL MES DE MARZO 2024</t>
  </si>
  <si>
    <t>DNCD-DAF-CD-2024-0003</t>
  </si>
  <si>
    <t>DNCD-DAF-CD-2024-0004</t>
  </si>
  <si>
    <t>DNCD-DAF-CD-2024-0005</t>
  </si>
  <si>
    <t>DNCD-DAF-CD-2024-0006</t>
  </si>
  <si>
    <t>CONTRATACIÓN SERVICIO DE LIMPIEMZA DE POZOS SÉPTICOS.</t>
  </si>
  <si>
    <t>SERVICIOS DE RENOVACIÓN DE PERIODICOS.</t>
  </si>
  <si>
    <t>EDITORA LISTIN DIARIO, SA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</si>
  <si>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CONTROL INTERNO, DNCD         </t>
  </si>
  <si>
    <t>ORDEN DE COMPRAS POR DEBAJO DEL UMBRAL CORRESPONDIENTES AL MES DE ABRIL 2024</t>
  </si>
  <si>
    <t>DNCD-DAF-CD-2024-0007</t>
  </si>
  <si>
    <t>SERVICIO DE SUMINISTRO DE INSTALACIÓN DE CONTROLES DE ACCESO.</t>
  </si>
  <si>
    <t>DNCD-DAF-CD-2024-0008</t>
  </si>
  <si>
    <t>ADQUISICIÓN DE CANASTILLAS PARA BEBÉ.</t>
  </si>
  <si>
    <t>DNCD-DAF-CD-2024-0009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</si>
  <si>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AUDITORIA, DNCD         </t>
  </si>
  <si>
    <t>DPTO. DE CONTROL INTERNO, DNCD</t>
  </si>
  <si>
    <t>CENTRO CUESTA NACIONAL,SAS</t>
  </si>
  <si>
    <t>SECURITY DEVELOPMENT CORPORATION, SS., SRL</t>
  </si>
  <si>
    <t>DNCD-DAF-CD-2024-0010</t>
  </si>
  <si>
    <t>CONTRATACIÓN DE SERVICIO DE LLENADO DE EXTINTORES.</t>
  </si>
  <si>
    <t>BOYER POLANCO &amp; ASOCIADOS, SRL</t>
  </si>
  <si>
    <t>DNCD-DAF-CD-2024-0011</t>
  </si>
  <si>
    <t>DNCD-DAF-CD-2024-0012</t>
  </si>
  <si>
    <t>DNCD-DAF-CD-2024-0013</t>
  </si>
  <si>
    <t>DNCD-DAF-CD-2024-0014</t>
  </si>
  <si>
    <t>DNCD-DAF-CD-2024-0015</t>
  </si>
  <si>
    <t>ORDEN DE COMPRAS POR DEBAJO DEL UMBRAL CORRESPONDIENTES AL MES DE MAYO 2024</t>
  </si>
  <si>
    <t>DNCD-DAF-CD-2024-0016</t>
  </si>
  <si>
    <t>DNCD-DAF-CD-2024-0017</t>
  </si>
  <si>
    <t>SERVICIO PAGO DE DEDUCIBLE</t>
  </si>
  <si>
    <t>ADVANCED AUTO TECHNOLOGY, SAS</t>
  </si>
  <si>
    <t>ADQUISICIÓN  DE GAS LICUADO DE PETRÓLEO (GLP)</t>
  </si>
  <si>
    <t>ORDEN DE COMPRAS POR DEBAJO DEL UMBRAL CORRESPONDIENTES AL MES DE JUNIO 2024</t>
  </si>
  <si>
    <t>DNCD-DAF-CD-2024-0019</t>
  </si>
  <si>
    <t>ADQUISICIÓN CAJAS DE ARCHIVOS TIPO MALETÍN</t>
  </si>
  <si>
    <t>PAPELERÍA Y LIBRERÍA ALEX, SRL</t>
  </si>
  <si>
    <t>DNCD-DAF-CD-2024-0018</t>
  </si>
  <si>
    <t>ADVANCED AUTO TECHNOLOGY,SAS</t>
  </si>
  <si>
    <t>DNCD-DAF-CD-2024-0020</t>
  </si>
  <si>
    <t>ADQUISICIÓN DE BROCHURES, SELLOS Y PAPEL DE HILO</t>
  </si>
  <si>
    <t>DNCD-DAF-CD-2024-0021</t>
  </si>
  <si>
    <t>ADQUISICIÓN DE ÚTILES DEPORTIVOS</t>
  </si>
  <si>
    <t>EL MOLINO DEPORTIVO, SRL</t>
  </si>
  <si>
    <t>DNCD-DAF-CD-2024-0022</t>
  </si>
  <si>
    <t>ADQUISICIÓN DE CASCOS PROTECTORES</t>
  </si>
  <si>
    <t>DNCD-DAF-CD-2024-0023</t>
  </si>
  <si>
    <t>ADQUISICIÓN DE GAS LICUADO DE PETRÓLEO (GLP)</t>
  </si>
  <si>
    <t>DNCD-DAF-CD-2024-0024</t>
  </si>
  <si>
    <t>ADQUISICIÓN MATERIALES ELÉCTRICOS</t>
  </si>
  <si>
    <t>SUPLIMAX NS, SRL</t>
  </si>
  <si>
    <t>ADQUISICIÓN DE EQUIPOS Y MATERIALES DE REDES</t>
  </si>
  <si>
    <t>INVERSIONES Y NEGOCIOS METROPOLITANOS PAWSHA, SRL</t>
  </si>
  <si>
    <t>DNCD-DAF-CD-2024-0025</t>
  </si>
  <si>
    <t>DNCD-DAF-CD-2024-0026</t>
  </si>
  <si>
    <t>ADQUISICIÓN EQUIPOS DE INFORMÁTICA Y AIRES ACONDICIONADO</t>
  </si>
  <si>
    <t>RODRIGUEZ COLÓN MAYORISTAS ROCOMA, SRL.</t>
  </si>
  <si>
    <t>DNCD-DAF-CD-2024-0027</t>
  </si>
  <si>
    <t>ADQUISICIÓN DE BATERÍAS</t>
  </si>
  <si>
    <t>DNCD-DAF-CD-2024-0028</t>
  </si>
  <si>
    <t>ADQUISICIÓN DE NEUMÁTICOS</t>
  </si>
  <si>
    <t>LUBRICANTES DIVERSOS, SRL (LUDISA)</t>
  </si>
  <si>
    <t>DNCD-DAF-CD-2024-0029</t>
  </si>
  <si>
    <t>SERVICIOS DE FUMIGACIÓN Y CONTROL DE PLAGAS</t>
  </si>
  <si>
    <t>ORDENES DE COMPRAS POR DEBAJO DEL UMBRAL CORRESPONDIENTE AL MES DE JULIO 2024</t>
  </si>
  <si>
    <t>ORDEN DE COMPRAS POR DEBAJO DEL UMBRAL CORRESPONDIENTES AL MES DE AGOSTO 2024</t>
  </si>
  <si>
    <t>ADQUISICIÓN GAS LICUADO DE PETRÓLEO.</t>
  </si>
  <si>
    <t>DNCD-DAF-CD-2024-0030</t>
  </si>
  <si>
    <t>DNCD-DAF-CD-2024-0031</t>
  </si>
  <si>
    <t>DNCD-DAF-CD-2024-0032</t>
  </si>
  <si>
    <t>SUPLIMAX Ns, SRL</t>
  </si>
  <si>
    <t>ADQUISICION GAS LICUADO DE PETRÓLEO.</t>
  </si>
  <si>
    <t>DNCD-DAF-CD-2024-0033</t>
  </si>
  <si>
    <t>ADQUISICIÓN DE EJEMPLARES CÓDIGO DE ÉTICA.</t>
  </si>
  <si>
    <t>PAPELERIA E IMPRESORA ANA FELICIA, SRL</t>
  </si>
  <si>
    <t xml:space="preserve">ADQUISICIÓN DE COLCHONES </t>
  </si>
  <si>
    <t>MERKAPARTS, SRL</t>
  </si>
  <si>
    <t xml:space="preserve">ADQUISICIÓN DE FICHAS DELICTIVAS </t>
  </si>
  <si>
    <t xml:space="preserve">ADQUISICIÓN DE GAS LICUADO DE PETRÓLEO (GLP) </t>
  </si>
  <si>
    <t>ORDEN DE COMPRAS POR DEBAJO DEL UMBRAL CORRESPONDIENTES AL MES DE SEPTIEMBRE 2024</t>
  </si>
  <si>
    <t>DNCD-DAF-CD-2024-0035</t>
  </si>
  <si>
    <t>DNCD-DAF-CD-2024-0036</t>
  </si>
  <si>
    <t>DNCD-DAF-CD-2024-0037</t>
  </si>
  <si>
    <t>DNCD-DAF-CD-2024-0038</t>
  </si>
  <si>
    <t>DNCD-DAF-CD-2024-0039</t>
  </si>
  <si>
    <t>DNCD-DAF-CD-2024-0040</t>
  </si>
  <si>
    <t>ADQUISICIÓN DE PIEZAS DE REPUESTOS</t>
  </si>
  <si>
    <t>ADQUISICIÓN DE CORRALES PARA BEBÉ</t>
  </si>
  <si>
    <t xml:space="preserve">SUMINISTRO E INSTALACIÓN DE PISOS Y ZÓCALOS LAMINADOS </t>
  </si>
  <si>
    <t>ORDEN DE COMPRAS POR DEBAJO DEL UMBRAL CORRESPONDIENTES AL MES DE OCTUBRE  2024</t>
  </si>
  <si>
    <t>DNCD-DAF-CD-2024-0041</t>
  </si>
  <si>
    <t>DNCD-DAF-CD-2024-0042</t>
  </si>
  <si>
    <t>DNCD-DAF-CD-2024-0043</t>
  </si>
  <si>
    <t>DNCD-DAF-CD-2024-0044</t>
  </si>
  <si>
    <t>DNCD-DAF-CD-2024-0045</t>
  </si>
  <si>
    <t>DNCD-DAF-CD-2024-0046</t>
  </si>
  <si>
    <t>CENTRO CUESTA NACIONAL. SAS</t>
  </si>
  <si>
    <t>EDITORA DEL CARIBE. SA</t>
  </si>
  <si>
    <t xml:space="preserve"> SERVICIOS DE RENOVACION SUSCRIPCIÓN DE PERIODICOS.</t>
  </si>
  <si>
    <t>ADQUISICIÓN CANASTILLAS PARA BEBÉ.</t>
  </si>
  <si>
    <t>ADQUISICIÓN DE CARPETAS.</t>
  </si>
  <si>
    <t>EDITORA LISTÍN DIARIO, SA</t>
  </si>
  <si>
    <t>SERVICIO PUBLICACIÓN DE RESOLUCIÓN.</t>
  </si>
  <si>
    <t>ORDEN DE COMPRAS POR DEBAJO DEL UMBRAL CORRESPONDIENTES AL MES DE NOVIEMBRE 2024</t>
  </si>
  <si>
    <t>DNCD-DAF-CD-2024-0047</t>
  </si>
  <si>
    <t>DNCD-DAF-CD-2024-0048</t>
  </si>
  <si>
    <t>DNCD-DAF-CD-2024-0049</t>
  </si>
  <si>
    <t>DNCD-DAF-CD-2024-0050</t>
  </si>
  <si>
    <t>DNCD-DAF-CD-2024-0051</t>
  </si>
  <si>
    <t>DNCD-DAF-CD-2024-0052</t>
  </si>
  <si>
    <t>ADQUISICIÓN RENOVACIÓN DE LICENCIA DE SOFTWARE.</t>
  </si>
  <si>
    <t>ADQUISICIÓN DE LAPTOP, TABLETS Y PLACAS.</t>
  </si>
  <si>
    <t>ADQUISICIÓN DE  SILLAS SEMI-EJECUTIVAS.</t>
  </si>
  <si>
    <t>AMERICAN BUSINESS MACHINE, SRL (ABM)</t>
  </si>
  <si>
    <t>SERVICIO REPARACIÓN DE IMPRESORAS Y SCANER.</t>
  </si>
  <si>
    <t>SERVICIO A TODO COSTO MONTAJE DE EVENTO.</t>
  </si>
  <si>
    <t>ADQUISICIÓN DE GAS LICUADO DE PETRÓLEO, (GLP)</t>
  </si>
  <si>
    <t>DNCD-DAF-CD-2024-0053</t>
  </si>
  <si>
    <t>DNCD-DAF-CD-2024-0054</t>
  </si>
  <si>
    <t>DNCD-DAF-CD-2024-0055</t>
  </si>
  <si>
    <t>DNCD-DAF-CD-2024-0056</t>
  </si>
  <si>
    <t>DNCD-DAF-CD-2024-0057</t>
  </si>
  <si>
    <t>DNCD-DAF-CD-2024-0058</t>
  </si>
  <si>
    <t>ADQUISICIÓN DE TALONARIOS.</t>
  </si>
  <si>
    <t>DELTA COMERCIAL, SA</t>
  </si>
  <si>
    <t>PRESENTACIÓN DE LINEA GRÁFICA Y ANIMACIÓN.</t>
  </si>
  <si>
    <t>SERVICIO DE REPARACIÓN Y MANTENIMIENTO DE VEHÍCULO.</t>
  </si>
  <si>
    <t>CTAV, SRL</t>
  </si>
  <si>
    <t>SERVICIO DE PICADERA Y DULCES EN CANASTAS.</t>
  </si>
  <si>
    <t>DUMA GROUP SRL</t>
  </si>
  <si>
    <t>DECORACIÓN A TODO COSTO.</t>
  </si>
  <si>
    <t>LACITOS, SRL</t>
  </si>
  <si>
    <t>ADQUISICIÓN DE MATERIALES ELÉCTRICOS.</t>
  </si>
  <si>
    <t>DNCD-DAF-CD-2024-0059</t>
  </si>
  <si>
    <t xml:space="preserve">ADQUISICIÓN DE MATERIALES FERRETEROS Y REFIGERACÓN </t>
  </si>
  <si>
    <t>ORDEN DE COMPRAS POR DEBAJO DEL UMBRAL CORRESPONDIENTES AL MES DE DICIEMBRE 2024</t>
  </si>
  <si>
    <t>DNCD-DAF-CD-2025-0001</t>
  </si>
  <si>
    <t>DNCD-DAF-CD-2025-0002</t>
  </si>
  <si>
    <t>DNCD-DAF-CD-2025-0003</t>
  </si>
  <si>
    <t>DNCD-DAF-CD-2025-0005</t>
  </si>
  <si>
    <t>DNCD-DAF-CD-2025-0006</t>
  </si>
  <si>
    <t>DNCD-DAF-CD-2025-0007</t>
  </si>
  <si>
    <t>SERVICIO DE MONTAJE DE EVENTO A TODO COSTO.</t>
  </si>
  <si>
    <t>ADQUISICIÓN GAS LICUADO DE PETROLEO (GLP).</t>
  </si>
  <si>
    <t>ADQUISICIÓN DE ARTICULOS VARIOS.</t>
  </si>
  <si>
    <t>ADQUISICIÓN DE BANDERAS.</t>
  </si>
  <si>
    <t>BANDERAS DEL MUNDO, SRL</t>
  </si>
  <si>
    <t>ADQUISICIÓN KITS DE PRUEBAS DE SUSTANCIAS CONTROLADAS Y CAJAS DE GUANTES.</t>
  </si>
  <si>
    <t>ORDEN DE COMPRAS POR DEBAJO DEL UMBRAL CORRESPONDIENTES AL MES DE ENERO 2025</t>
  </si>
  <si>
    <t>ORDEN DE COMPRAS POR DEBAJO DEL UMBRAL CORRESPONDIENTES AL MES DE FEBRERO 2025</t>
  </si>
  <si>
    <t>DNCD-DAF-CD-2025-0010</t>
  </si>
  <si>
    <t>DNCD-DAF-CD-2025-0011</t>
  </si>
  <si>
    <t>DNCD-DAF-CD-2025-0012</t>
  </si>
  <si>
    <t>DNCD-DAF-CD-2025-0013</t>
  </si>
  <si>
    <t>DNCD-DAF-CD-2025-0014</t>
  </si>
  <si>
    <t>DNCD-DAF-CD-2025-0015</t>
  </si>
  <si>
    <t>DNCD-DAF-CD-2025-0016</t>
  </si>
  <si>
    <t>SERVICIOS FUNEBRES.</t>
  </si>
  <si>
    <t>AV. BLANDINO &amp; CIA, SA</t>
  </si>
  <si>
    <t>DNCD-DAF-CD-2025-0009</t>
  </si>
  <si>
    <t>IDENFICICACIÓN JMB, SRL</t>
  </si>
  <si>
    <t>EDITORA DEL CARIBE, SA</t>
  </si>
  <si>
    <t>EDITORA EL NUEVO DIARIO, SA</t>
  </si>
  <si>
    <t>GUILLEN AQUINO &amp; ASOCIADOS, SRL</t>
  </si>
  <si>
    <t>ADQUISICÓN DE NEUMÁTICOS.</t>
  </si>
  <si>
    <t>CONTRATACIÓN DE SERVICIO PARA PÚBLICACIÓN DE AVISO.</t>
  </si>
  <si>
    <t>ADQUISICIÓN DE CAMAROTES Y COLCHONES.</t>
  </si>
  <si>
    <t>ADQUISICÓN DE FICHAS DELICTIVAS.</t>
  </si>
  <si>
    <t>ADQUISICIÓN DE LOGOS INCLUYENDO INSTALACIÓN.</t>
  </si>
  <si>
    <t>ADQUISICIÓN DE GAS LICUADO DE PETROLEÓ (GLP).</t>
  </si>
  <si>
    <t>ORDEN DE COMPRAS POR DEBAJO DEL UMBRAL CORRESPONDIENTES AL MES DE MARZO 2025</t>
  </si>
  <si>
    <t>DNCD-DAF-CD-2025-0017</t>
  </si>
  <si>
    <t>ADQUISICIÓN DE MATERIALES ÉLECTRICOS.</t>
  </si>
  <si>
    <t>DNCD-DAF-CD-2025-0018</t>
  </si>
  <si>
    <t>DNCD-DAF-CD-2025-0019</t>
  </si>
  <si>
    <t>DNCD-DAF-CD-2025-0020</t>
  </si>
  <si>
    <t>COSMOS MEDIA TELEVISIÓN, SRL</t>
  </si>
  <si>
    <t>ADQUISICIÓN DE MATRIZ PARA VIDEOWALL, INCLUYENDO INSTALACIÓN Y CONFIGURACIÓN.</t>
  </si>
  <si>
    <t>DNCD-DAF-CD-2025-0021</t>
  </si>
  <si>
    <t>ADQUISICIÓN DE GAS LICUADO DE PETRÓLEO (GLP), PARA SER UTILIZADO EN EL COMEDOR,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</si>
</sst>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_);[Red]\(&quot;RD$&quot;#,##0.00\)"/>
    <numFmt numFmtId="165" formatCode="&quot;RD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164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/>
    </xf>
    <xf numFmtId="165" fontId="5" fillId="4" borderId="4" xfId="0" applyNumberFormat="1" applyFont="1" applyFill="1" applyBorder="1"/>
    <xf numFmtId="165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0" fillId="4" borderId="4" xfId="0" applyNumberFormat="1" applyFill="1" applyBorder="1" applyAlignment="1">
      <alignment horizontal="left"/>
    </xf>
    <xf numFmtId="0" fontId="9" fillId="0" borderId="0" xfId="0" applyFont="1"/>
    <xf numFmtId="0" fontId="4" fillId="0" borderId="4" xfId="0" applyFont="1" applyBorder="1" applyAlignment="1">
      <alignment horizontal="left"/>
    </xf>
    <xf numFmtId="0" fontId="7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left" indent="7"/>
    </xf>
    <xf numFmtId="0" fontId="0" fillId="0" borderId="0" xfId="0" applyAlignment="1">
      <alignment horizontal="left" indent="3"/>
    </xf>
    <xf numFmtId="0" fontId="7" fillId="0" borderId="0" xfId="0" applyFont="1" applyAlignment="1">
      <alignment horizontal="left" indent="8"/>
    </xf>
    <xf numFmtId="0" fontId="0" fillId="0" borderId="0" xfId="0" applyAlignment="1">
      <alignment horizontal="left" indent="8"/>
    </xf>
    <xf numFmtId="0" fontId="0" fillId="0" borderId="0" xfId="0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indent="16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indent="22"/>
    </xf>
    <xf numFmtId="0" fontId="2" fillId="0" borderId="0" xfId="0" applyFont="1"/>
    <xf numFmtId="0" fontId="7" fillId="0" borderId="0" xfId="0" applyFont="1" applyAlignment="1">
      <alignment horizontal="left" indent="12"/>
    </xf>
    <xf numFmtId="0" fontId="0" fillId="0" borderId="0" xfId="0" applyAlignment="1">
      <alignment horizontal="left" indent="12"/>
    </xf>
    <xf numFmtId="0" fontId="4" fillId="3" borderId="5" xfId="0" applyFont="1" applyFill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indent="21"/>
    </xf>
    <xf numFmtId="0" fontId="0" fillId="0" borderId="0" xfId="0" applyAlignment="1">
      <alignment horizontal="left" vertical="top" indent="21"/>
    </xf>
    <xf numFmtId="0" fontId="7" fillId="0" borderId="0" xfId="0" applyFont="1" applyAlignment="1">
      <alignment horizontal="left" vertical="top" wrapText="1" indent="2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indent="8"/>
    </xf>
    <xf numFmtId="0" fontId="7" fillId="0" borderId="0" xfId="0" applyFont="1" applyAlignment="1">
      <alignment horizontal="left" vertical="top" wrapText="1" indent="8"/>
    </xf>
    <xf numFmtId="14" fontId="4" fillId="3" borderId="5" xfId="0" applyNumberFormat="1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left" vertical="center"/>
    </xf>
    <xf numFmtId="0" fontId="4" fillId="3" borderId="5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indent="15"/>
    </xf>
    <xf numFmtId="0" fontId="7" fillId="0" borderId="0" xfId="0" applyFont="1" applyAlignment="1">
      <alignment horizontal="left" indent="16"/>
    </xf>
    <xf numFmtId="0" fontId="7" fillId="0" borderId="0" xfId="0" applyFont="1" applyAlignment="1">
      <alignment horizontal="center" vertical="top"/>
    </xf>
    <xf numFmtId="0" fontId="10" fillId="0" borderId="5" xfId="0" applyFont="1" applyBorder="1" applyAlignment="1">
      <alignment vertical="center"/>
    </xf>
    <xf numFmtId="14" fontId="10" fillId="0" borderId="7" xfId="0" applyNumberFormat="1" applyFont="1" applyBorder="1" applyAlignment="1">
      <alignment horizontal="left" vertical="center"/>
    </xf>
    <xf numFmtId="0" fontId="10" fillId="0" borderId="5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124425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1955584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479390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3423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1841754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675131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2319909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851916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1728217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63360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2809875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10287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2660142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97459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2281047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83705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3724436</xdr:colOff>
      <xdr:row>3</xdr:row>
      <xdr:rowOff>97199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62400" y="666750"/>
          <a:ext cx="13717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3698206</xdr:colOff>
      <xdr:row>3</xdr:row>
      <xdr:rowOff>97199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52875" y="666750"/>
          <a:ext cx="1362295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3360259</xdr:colOff>
      <xdr:row>3</xdr:row>
      <xdr:rowOff>97873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62375" y="666750"/>
          <a:ext cx="198707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3</xdr:row>
      <xdr:rowOff>66676</xdr:rowOff>
    </xdr:from>
    <xdr:to>
      <xdr:col>2</xdr:col>
      <xdr:colOff>2647951</xdr:colOff>
      <xdr:row>6</xdr:row>
      <xdr:rowOff>161926</xdr:rowOff>
    </xdr:to>
    <xdr:pic>
      <xdr:nvPicPr>
        <xdr:cNvPr id="30" name="23 Imagen" descr="Resultado de imagen para logo de la dncd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2</xdr:col>
      <xdr:colOff>2181225</xdr:colOff>
      <xdr:row>5</xdr:row>
      <xdr:rowOff>152399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7" y="47625"/>
          <a:ext cx="22615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3</xdr:col>
      <xdr:colOff>3429</xdr:colOff>
      <xdr:row>2</xdr:row>
      <xdr:rowOff>150510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171450</xdr:rowOff>
    </xdr:from>
    <xdr:to>
      <xdr:col>3</xdr:col>
      <xdr:colOff>852105</xdr:colOff>
      <xdr:row>2</xdr:row>
      <xdr:rowOff>176243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55245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1085850</xdr:colOff>
      <xdr:row>2</xdr:row>
      <xdr:rowOff>123825</xdr:rowOff>
    </xdr:from>
    <xdr:to>
      <xdr:col>2</xdr:col>
      <xdr:colOff>1828800</xdr:colOff>
      <xdr:row>5</xdr:row>
      <xdr:rowOff>133350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5048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3566379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3</xdr:col>
      <xdr:colOff>86937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5250"/>
          <a:ext cx="187956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1470660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4" y="28575"/>
          <a:ext cx="822580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1847469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14300"/>
          <a:ext cx="104355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1377316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57150"/>
          <a:ext cx="77571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2238375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95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2118741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7625"/>
          <a:ext cx="1193292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1819656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95250"/>
          <a:ext cx="102374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2962436</xdr:colOff>
      <xdr:row>4</xdr:row>
      <xdr:rowOff>97873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24275" y="666750"/>
          <a:ext cx="1676561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2946112</xdr:colOff>
      <xdr:row>4</xdr:row>
      <xdr:rowOff>97873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14750" y="666750"/>
          <a:ext cx="165985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2672876</xdr:colOff>
      <xdr:row>4</xdr:row>
      <xdr:rowOff>97199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524250" y="666750"/>
          <a:ext cx="1512409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2211244</xdr:colOff>
      <xdr:row>4</xdr:row>
      <xdr:rowOff>68962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3235071</xdr:colOff>
      <xdr:row>4</xdr:row>
      <xdr:rowOff>166456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58769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2395536</xdr:colOff>
      <xdr:row>7</xdr:row>
      <xdr:rowOff>160337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2738847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2" y="762000"/>
          <a:ext cx="1185127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2</xdr:col>
      <xdr:colOff>2985966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762000"/>
          <a:ext cx="132518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1172337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4" y="762000"/>
          <a:ext cx="451486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1465707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762000"/>
          <a:ext cx="57111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1096517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762000"/>
          <a:ext cx="424816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1781175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762000"/>
          <a:ext cx="6858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1687449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762000"/>
          <a:ext cx="65189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1443609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62000"/>
          <a:ext cx="56235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2352836</xdr:colOff>
      <xdr:row>4</xdr:row>
      <xdr:rowOff>93301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29075" y="857250"/>
          <a:ext cx="9145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2342989</xdr:colOff>
      <xdr:row>4</xdr:row>
      <xdr:rowOff>93301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9550" y="857250"/>
          <a:ext cx="907762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2125819</xdr:colOff>
      <xdr:row>4</xdr:row>
      <xdr:rowOff>92627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829050" y="857250"/>
          <a:ext cx="82502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1760521</xdr:colOff>
      <xdr:row>4</xdr:row>
      <xdr:rowOff>64390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5257" y="828676"/>
          <a:ext cx="677187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1983486</xdr:colOff>
      <xdr:row>4</xdr:row>
      <xdr:rowOff>157394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923925"/>
          <a:ext cx="1511046" cy="4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1905951</xdr:colOff>
      <xdr:row>4</xdr:row>
      <xdr:rowOff>178356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1295400</xdr:colOff>
      <xdr:row>3</xdr:row>
      <xdr:rowOff>76200</xdr:rowOff>
    </xdr:from>
    <xdr:to>
      <xdr:col>2</xdr:col>
      <xdr:colOff>2283522</xdr:colOff>
      <xdr:row>7</xdr:row>
      <xdr:rowOff>152400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647700"/>
          <a:ext cx="988122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2600324</xdr:colOff>
      <xdr:row>4</xdr:row>
      <xdr:rowOff>104775</xdr:rowOff>
    </xdr:from>
    <xdr:to>
      <xdr:col>2</xdr:col>
      <xdr:colOff>3409949</xdr:colOff>
      <xdr:row>7</xdr:row>
      <xdr:rowOff>161925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299" y="866775"/>
          <a:ext cx="80962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2143126</xdr:colOff>
      <xdr:row>7</xdr:row>
      <xdr:rowOff>152401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1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6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3</xdr:row>
      <xdr:rowOff>123825</xdr:rowOff>
    </xdr:from>
    <xdr:to>
      <xdr:col>2</xdr:col>
      <xdr:colOff>2143125</xdr:colOff>
      <xdr:row>7</xdr:row>
      <xdr:rowOff>142875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695325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1" y="704851"/>
          <a:ext cx="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1171575</xdr:colOff>
      <xdr:row>3</xdr:row>
      <xdr:rowOff>171450</xdr:rowOff>
    </xdr:from>
    <xdr:to>
      <xdr:col>2</xdr:col>
      <xdr:colOff>1171575</xdr:colOff>
      <xdr:row>8</xdr:row>
      <xdr:rowOff>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3</xdr:row>
      <xdr:rowOff>171450</xdr:rowOff>
    </xdr:from>
    <xdr:to>
      <xdr:col>2</xdr:col>
      <xdr:colOff>2286000</xdr:colOff>
      <xdr:row>8</xdr:row>
      <xdr:rowOff>0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2143125</xdr:colOff>
      <xdr:row>5</xdr:row>
      <xdr:rowOff>171449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2</xdr:row>
      <xdr:rowOff>152400</xdr:rowOff>
    </xdr:from>
    <xdr:to>
      <xdr:col>2</xdr:col>
      <xdr:colOff>2352676</xdr:colOff>
      <xdr:row>6</xdr:row>
      <xdr:rowOff>9525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33400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46481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1600199</xdr:colOff>
      <xdr:row>1</xdr:row>
      <xdr:rowOff>161926</xdr:rowOff>
    </xdr:from>
    <xdr:to>
      <xdr:col>2</xdr:col>
      <xdr:colOff>2552700</xdr:colOff>
      <xdr:row>5</xdr:row>
      <xdr:rowOff>152400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699" y="352426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1282699</xdr:colOff>
      <xdr:row>1</xdr:row>
      <xdr:rowOff>177801</xdr:rowOff>
    </xdr:from>
    <xdr:to>
      <xdr:col>2</xdr:col>
      <xdr:colOff>2235200</xdr:colOff>
      <xdr:row>5</xdr:row>
      <xdr:rowOff>168275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4574" y="368301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1504950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2465071</xdr:colOff>
      <xdr:row>1</xdr:row>
      <xdr:rowOff>146475</xdr:rowOff>
    </xdr:to>
    <xdr:pic>
      <xdr:nvPicPr>
        <xdr:cNvPr id="4" name="4 Imagen" descr="Resultado de imagen para logo de la dncd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333375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1200151</xdr:colOff>
      <xdr:row>2</xdr:row>
      <xdr:rowOff>19050</xdr:rowOff>
    </xdr:from>
    <xdr:to>
      <xdr:col>2</xdr:col>
      <xdr:colOff>2076451</xdr:colOff>
      <xdr:row>5</xdr:row>
      <xdr:rowOff>171450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1" y="400050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4</xdr:row>
      <xdr:rowOff>47624</xdr:rowOff>
    </xdr:from>
    <xdr:to>
      <xdr:col>2</xdr:col>
      <xdr:colOff>1868805</xdr:colOff>
      <xdr:row>4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428624"/>
          <a:ext cx="27622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3</xdr:row>
      <xdr:rowOff>142875</xdr:rowOff>
    </xdr:from>
    <xdr:to>
      <xdr:col>2</xdr:col>
      <xdr:colOff>1880234</xdr:colOff>
      <xdr:row>3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333375"/>
          <a:ext cx="1226821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1219200</xdr:colOff>
      <xdr:row>4</xdr:row>
      <xdr:rowOff>9525</xdr:rowOff>
    </xdr:from>
    <xdr:to>
      <xdr:col>2</xdr:col>
      <xdr:colOff>2095500</xdr:colOff>
      <xdr:row>7</xdr:row>
      <xdr:rowOff>161925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71525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1228725</xdr:colOff>
      <xdr:row>4</xdr:row>
      <xdr:rowOff>47624</xdr:rowOff>
    </xdr:from>
    <xdr:to>
      <xdr:col>3</xdr:col>
      <xdr:colOff>1504950</xdr:colOff>
      <xdr:row>4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809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1238250</xdr:colOff>
      <xdr:row>3</xdr:row>
      <xdr:rowOff>142875</xdr:rowOff>
    </xdr:from>
    <xdr:to>
      <xdr:col>3</xdr:col>
      <xdr:colOff>1516379</xdr:colOff>
      <xdr:row>3</xdr:row>
      <xdr:rowOff>146895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14375"/>
          <a:ext cx="641984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1085849</xdr:colOff>
      <xdr:row>4</xdr:row>
      <xdr:rowOff>38100</xdr:rowOff>
    </xdr:from>
    <xdr:to>
      <xdr:col>3</xdr:col>
      <xdr:colOff>2233040</xdr:colOff>
      <xdr:row>4</xdr:row>
      <xdr:rowOff>39537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14674" y="800100"/>
          <a:ext cx="904875" cy="711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3</xdr:col>
      <xdr:colOff>2564765</xdr:colOff>
      <xdr:row>7</xdr:row>
      <xdr:rowOff>140295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95800" y="819150"/>
          <a:ext cx="783590" cy="654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1230630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809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1242059</xdr:colOff>
      <xdr:row>0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14375"/>
          <a:ext cx="641984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1219200</xdr:colOff>
      <xdr:row>1</xdr:row>
      <xdr:rowOff>9525</xdr:rowOff>
    </xdr:from>
    <xdr:to>
      <xdr:col>2</xdr:col>
      <xdr:colOff>1219200</xdr:colOff>
      <xdr:row>4</xdr:row>
      <xdr:rowOff>161925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71525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1219199</xdr:colOff>
      <xdr:row>0</xdr:row>
      <xdr:rowOff>161925</xdr:rowOff>
    </xdr:from>
    <xdr:to>
      <xdr:col>2</xdr:col>
      <xdr:colOff>2076450</xdr:colOff>
      <xdr:row>4</xdr:row>
      <xdr:rowOff>161925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4" y="161925"/>
          <a:ext cx="857251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1504950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238124"/>
          <a:ext cx="190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1516379</xdr:colOff>
      <xdr:row>0</xdr:row>
      <xdr:rowOff>146895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42875"/>
          <a:ext cx="3809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1200150</xdr:colOff>
      <xdr:row>1</xdr:row>
      <xdr:rowOff>28576</xdr:rowOff>
    </xdr:from>
    <xdr:to>
      <xdr:col>2</xdr:col>
      <xdr:colOff>2171700</xdr:colOff>
      <xdr:row>4</xdr:row>
      <xdr:rowOff>171450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24200" y="219076"/>
          <a:ext cx="971550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1307265</xdr:colOff>
      <xdr:row>2</xdr:row>
      <xdr:rowOff>125038</xdr:rowOff>
    </xdr:from>
    <xdr:to>
      <xdr:col>2</xdr:col>
      <xdr:colOff>2483708</xdr:colOff>
      <xdr:row>2</xdr:row>
      <xdr:rowOff>129255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3932" y="506038"/>
          <a:ext cx="761153" cy="620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1611577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3</xdr:col>
      <xdr:colOff>140186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123825</xdr:rowOff>
    </xdr:from>
    <xdr:to>
      <xdr:col>3</xdr:col>
      <xdr:colOff>491873</xdr:colOff>
      <xdr:row>2</xdr:row>
      <xdr:rowOff>126761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50482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1297782</xdr:colOff>
      <xdr:row>2</xdr:row>
      <xdr:rowOff>35721</xdr:rowOff>
    </xdr:from>
    <xdr:to>
      <xdr:col>2</xdr:col>
      <xdr:colOff>2226470</xdr:colOff>
      <xdr:row>5</xdr:row>
      <xdr:rowOff>178596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5188" y="416721"/>
          <a:ext cx="92868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2</xdr:row>
      <xdr:rowOff>95250</xdr:rowOff>
    </xdr:from>
    <xdr:to>
      <xdr:col>3</xdr:col>
      <xdr:colOff>41335</xdr:colOff>
      <xdr:row>2</xdr:row>
      <xdr:rowOff>97917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76250"/>
          <a:ext cx="16115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1247011</xdr:colOff>
      <xdr:row>2</xdr:row>
      <xdr:rowOff>29337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4" y="409575"/>
          <a:ext cx="82295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2035660</xdr:colOff>
      <xdr:row>2</xdr:row>
      <xdr:rowOff>97536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76250"/>
          <a:ext cx="10736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1537716</xdr:colOff>
      <xdr:row>2</xdr:row>
      <xdr:rowOff>97917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10271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1819114</xdr:colOff>
      <xdr:row>2</xdr:row>
      <xdr:rowOff>123982</xdr:rowOff>
    </xdr:from>
    <xdr:to>
      <xdr:col>2</xdr:col>
      <xdr:colOff>2571750</xdr:colOff>
      <xdr:row>6</xdr:row>
      <xdr:rowOff>9526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638389" y="504982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3</xdr:row>
      <xdr:rowOff>95250</xdr:rowOff>
    </xdr:from>
    <xdr:to>
      <xdr:col>2</xdr:col>
      <xdr:colOff>3127816</xdr:colOff>
      <xdr:row>3</xdr:row>
      <xdr:rowOff>97917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476250"/>
          <a:ext cx="1070035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1243965</xdr:colOff>
      <xdr:row>3</xdr:row>
      <xdr:rowOff>29337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49" y="409575"/>
          <a:ext cx="22783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1898165</xdr:colOff>
      <xdr:row>3</xdr:row>
      <xdr:rowOff>97536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483085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3</xdr:row>
      <xdr:rowOff>95250</xdr:rowOff>
    </xdr:from>
    <xdr:to>
      <xdr:col>2</xdr:col>
      <xdr:colOff>1540383</xdr:colOff>
      <xdr:row>3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476250"/>
          <a:ext cx="280416" cy="2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4326840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2" y="428625"/>
          <a:ext cx="16096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565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4359729</xdr:colOff>
      <xdr:row>2</xdr:row>
      <xdr:rowOff>97155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3853556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495300"/>
          <a:ext cx="278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2316480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1724407</xdr:colOff>
      <xdr:row>2</xdr:row>
      <xdr:rowOff>59054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38150"/>
          <a:ext cx="763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3903346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6" y="485775"/>
          <a:ext cx="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2809875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2659761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428625"/>
          <a:ext cx="2667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97155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2079049</xdr:colOff>
      <xdr:row>1</xdr:row>
      <xdr:rowOff>161926</xdr:rowOff>
    </xdr:from>
    <xdr:to>
      <xdr:col>2</xdr:col>
      <xdr:colOff>4078432</xdr:colOff>
      <xdr:row>1</xdr:row>
      <xdr:rowOff>165800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2149" y="352426"/>
          <a:ext cx="932583" cy="770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2</xdr:row>
      <xdr:rowOff>85725</xdr:rowOff>
    </xdr:from>
    <xdr:to>
      <xdr:col>2</xdr:col>
      <xdr:colOff>2990849</xdr:colOff>
      <xdr:row>5</xdr:row>
      <xdr:rowOff>161925</xdr:rowOff>
    </xdr:to>
    <xdr:pic>
      <xdr:nvPicPr>
        <xdr:cNvPr id="21" name="20 Imagen" descr="Resultado de imagen para logo de la dncd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2" y="428625"/>
          <a:ext cx="19455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2429440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485775"/>
          <a:ext cx="193414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2</xdr:col>
      <xdr:colOff>2526846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476250"/>
          <a:ext cx="183560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2128144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495300"/>
          <a:ext cx="172948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1022983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4" y="409575"/>
          <a:ext cx="82295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1278255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95300"/>
          <a:ext cx="1040130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952882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438150"/>
          <a:ext cx="77190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2145031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6" y="485775"/>
          <a:ext cx="176022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1552575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476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1469136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119291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1258824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76250"/>
          <a:ext cx="102717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2219324</xdr:colOff>
      <xdr:row>3</xdr:row>
      <xdr:rowOff>161925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2286161</xdr:colOff>
      <xdr:row>6</xdr:row>
      <xdr:rowOff>161769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364530</xdr:colOff>
      <xdr:row>0</xdr:row>
      <xdr:rowOff>46482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449854</xdr:colOff>
      <xdr:row>0</xdr:row>
      <xdr:rowOff>101839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04775"/>
          <a:ext cx="56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655285</xdr:colOff>
      <xdr:row>0</xdr:row>
      <xdr:rowOff>93345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72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4168780</xdr:colOff>
      <xdr:row>0</xdr:row>
      <xdr:rowOff>111553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14300"/>
          <a:ext cx="406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1993771</xdr:colOff>
      <xdr:row>0</xdr:row>
      <xdr:rowOff>27813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380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2506599</xdr:colOff>
      <xdr:row>0</xdr:row>
      <xdr:rowOff>111845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1905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1864234</xdr:colOff>
      <xdr:row>0</xdr:row>
      <xdr:rowOff>55246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38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4225291</xdr:colOff>
      <xdr:row>0</xdr:row>
      <xdr:rowOff>101896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104775"/>
          <a:ext cx="190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3038475</xdr:colOff>
      <xdr:row>0</xdr:row>
      <xdr:rowOff>92964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2875788</xdr:colOff>
      <xdr:row>0</xdr:row>
      <xdr:rowOff>46101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2286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2467356</xdr:colOff>
      <xdr:row>0</xdr:row>
      <xdr:rowOff>93345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152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3</xdr:col>
      <xdr:colOff>41617</xdr:colOff>
      <xdr:row>0</xdr:row>
      <xdr:rowOff>82677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49" y="85725"/>
          <a:ext cx="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3019586</xdr:colOff>
      <xdr:row>3</xdr:row>
      <xdr:rowOff>82833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3</xdr:col>
      <xdr:colOff>520737</xdr:colOff>
      <xdr:row>3</xdr:row>
      <xdr:rowOff>37182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105274" y="609600"/>
          <a:ext cx="809625" cy="7046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3</xdr:col>
      <xdr:colOff>50923</xdr:colOff>
      <xdr:row>3</xdr:row>
      <xdr:rowOff>73308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4770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3562511</xdr:colOff>
      <xdr:row>3</xdr:row>
      <xdr:rowOff>93301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3243614</xdr:colOff>
      <xdr:row>3</xdr:row>
      <xdr:rowOff>93301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002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2790986</xdr:colOff>
      <xdr:row>6</xdr:row>
      <xdr:rowOff>161769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4336836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7" y="47625"/>
          <a:ext cx="20028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4497217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04775"/>
          <a:ext cx="20405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180178</xdr:colOff>
      <xdr:row>0</xdr:row>
      <xdr:rowOff>97917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95250"/>
          <a:ext cx="215071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3539993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114300"/>
          <a:ext cx="18923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1694305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49" y="28575"/>
          <a:ext cx="97459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2128266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114300"/>
          <a:ext cx="12302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1586102</xdr:colOff>
      <xdr:row>0</xdr:row>
      <xdr:rowOff>59818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57150"/>
          <a:ext cx="9117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3587116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1" y="104775"/>
          <a:ext cx="187261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2581275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95250"/>
          <a:ext cx="14859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2441448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408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2094357</xdr:colOff>
      <xdr:row>0</xdr:row>
      <xdr:rowOff>97917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95250"/>
          <a:ext cx="121005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3742270</xdr:colOff>
      <xdr:row>0</xdr:row>
      <xdr:rowOff>88773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799" y="85725"/>
          <a:ext cx="184184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2562386</xdr:colOff>
      <xdr:row>3</xdr:row>
      <xdr:rowOff>88617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29000" y="657225"/>
          <a:ext cx="148606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2</xdr:col>
      <xdr:colOff>3930687</xdr:colOff>
      <xdr:row>3</xdr:row>
      <xdr:rowOff>39018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4" y="609600"/>
          <a:ext cx="2501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2</xdr:col>
      <xdr:colOff>3512689</xdr:colOff>
      <xdr:row>3</xdr:row>
      <xdr:rowOff>79092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71925" y="647700"/>
          <a:ext cx="199402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3419636</xdr:colOff>
      <xdr:row>3</xdr:row>
      <xdr:rowOff>97873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43350" y="666750"/>
          <a:ext cx="151463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3400645</xdr:colOff>
      <xdr:row>3</xdr:row>
      <xdr:rowOff>97873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66750"/>
          <a:ext cx="120526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3396395</xdr:colOff>
      <xdr:row>3</xdr:row>
      <xdr:rowOff>88617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3834926</xdr:colOff>
      <xdr:row>3</xdr:row>
      <xdr:rowOff>97199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33800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2381250</xdr:colOff>
      <xdr:row>3</xdr:row>
      <xdr:rowOff>66675</xdr:rowOff>
    </xdr:from>
    <xdr:to>
      <xdr:col>2</xdr:col>
      <xdr:colOff>3152775</xdr:colOff>
      <xdr:row>6</xdr:row>
      <xdr:rowOff>142875</xdr:rowOff>
    </xdr:to>
    <xdr:pic>
      <xdr:nvPicPr>
        <xdr:cNvPr id="26" name="25 Imagen" descr="Resultado de imagen para logo de la dncd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63817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workbookViewId="0">
      <selection sqref="A1:E21"/>
    </sheetView>
  </sheetViews>
  <sheetFormatPr baseColWidth="10" defaultRowHeight="15" x14ac:dyDescent="0.2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57" t="s">
        <v>1</v>
      </c>
      <c r="B8" s="57"/>
      <c r="C8" s="57"/>
      <c r="D8" s="57"/>
      <c r="E8" s="57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 x14ac:dyDescent="0.25">
      <c r="A12" s="12"/>
      <c r="B12" s="13"/>
      <c r="C12" s="13"/>
      <c r="D12" s="14" t="s">
        <v>11</v>
      </c>
      <c r="E12" s="15">
        <f>SUM(E11:E11)</f>
        <v>29205</v>
      </c>
    </row>
    <row r="13" spans="1:5" x14ac:dyDescent="0.25">
      <c r="A13" s="12"/>
      <c r="B13" s="13"/>
      <c r="C13" s="13"/>
      <c r="D13" s="13"/>
      <c r="E13" s="13"/>
    </row>
    <row r="14" spans="1:5" x14ac:dyDescent="0.25">
      <c r="A14" s="12"/>
      <c r="B14" s="13"/>
      <c r="C14" s="13"/>
      <c r="D14" s="13"/>
      <c r="E14" s="13"/>
    </row>
    <row r="15" spans="1:5" x14ac:dyDescent="0.25">
      <c r="A15" s="12"/>
      <c r="B15" s="13"/>
      <c r="C15" s="13"/>
      <c r="D15" s="13"/>
      <c r="E15" s="13"/>
    </row>
    <row r="16" spans="1:5" x14ac:dyDescent="0.25">
      <c r="A16" s="12"/>
      <c r="B16" s="13"/>
      <c r="C16" s="13"/>
      <c r="D16" s="13"/>
      <c r="E16" s="13"/>
    </row>
    <row r="17" spans="1:5" x14ac:dyDescent="0.25">
      <c r="A17" s="58" t="s">
        <v>12</v>
      </c>
      <c r="B17" s="58"/>
      <c r="C17" s="58"/>
      <c r="D17" s="58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4"/>
  <sheetViews>
    <sheetView workbookViewId="0">
      <selection sqref="A1:E25"/>
    </sheetView>
  </sheetViews>
  <sheetFormatPr baseColWidth="10" defaultRowHeight="15" x14ac:dyDescent="0.25"/>
  <cols>
    <col min="1" max="1" width="16" customWidth="1"/>
    <col min="2" max="2" width="9.140625" customWidth="1"/>
    <col min="3" max="3" width="58.85546875" customWidth="1"/>
    <col min="4" max="4" width="42.5703125" customWidth="1"/>
    <col min="5" max="5" width="23.5703125" customWidth="1"/>
    <col min="6" max="6" width="16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s="24" customFormat="1" x14ac:dyDescent="0.25">
      <c r="A8" s="26"/>
      <c r="B8" s="26"/>
      <c r="C8" s="28" t="s">
        <v>162</v>
      </c>
      <c r="D8" s="27"/>
      <c r="E8" s="26"/>
    </row>
    <row r="9" spans="1:5" s="25" customFormat="1" ht="18.75" customHeight="1" x14ac:dyDescent="0.2">
      <c r="A9" s="60" t="s">
        <v>148</v>
      </c>
      <c r="B9" s="60"/>
      <c r="C9" s="60"/>
      <c r="D9" s="60"/>
      <c r="E9" s="60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149</v>
      </c>
      <c r="B12" s="9">
        <v>45244</v>
      </c>
      <c r="C12" s="10" t="s">
        <v>150</v>
      </c>
      <c r="D12" s="10" t="s">
        <v>160</v>
      </c>
      <c r="E12" s="11">
        <v>66316</v>
      </c>
    </row>
    <row r="13" spans="1:5" x14ac:dyDescent="0.25">
      <c r="A13" s="8" t="s">
        <v>151</v>
      </c>
      <c r="B13" s="9">
        <v>45245</v>
      </c>
      <c r="C13" s="10" t="s">
        <v>155</v>
      </c>
      <c r="D13" s="10" t="s">
        <v>72</v>
      </c>
      <c r="E13" s="11">
        <v>204522.32</v>
      </c>
    </row>
    <row r="14" spans="1:5" x14ac:dyDescent="0.25">
      <c r="A14" s="8" t="s">
        <v>152</v>
      </c>
      <c r="B14" s="9">
        <v>45246</v>
      </c>
      <c r="C14" s="10" t="s">
        <v>161</v>
      </c>
      <c r="D14" s="10" t="s">
        <v>156</v>
      </c>
      <c r="E14" s="11">
        <v>186463.6</v>
      </c>
    </row>
    <row r="15" spans="1:5" x14ac:dyDescent="0.25">
      <c r="A15" s="8" t="s">
        <v>153</v>
      </c>
      <c r="B15" s="9">
        <v>45257</v>
      </c>
      <c r="C15" s="10" t="s">
        <v>157</v>
      </c>
      <c r="D15" s="10" t="s">
        <v>96</v>
      </c>
      <c r="E15" s="11">
        <v>68658.3</v>
      </c>
    </row>
    <row r="16" spans="1:5" x14ac:dyDescent="0.25">
      <c r="A16" s="8" t="s">
        <v>154</v>
      </c>
      <c r="B16" s="9">
        <v>45259</v>
      </c>
      <c r="C16" s="10" t="s">
        <v>158</v>
      </c>
      <c r="D16" s="10" t="s">
        <v>159</v>
      </c>
      <c r="E16" s="11">
        <v>103919.55</v>
      </c>
    </row>
    <row r="17" spans="1:5" x14ac:dyDescent="0.25">
      <c r="A17" s="12"/>
      <c r="B17" s="13"/>
      <c r="C17" s="13"/>
      <c r="D17" s="14" t="s">
        <v>11</v>
      </c>
      <c r="E17" s="19">
        <f>SUM(E12:E16)</f>
        <v>629879.77000000014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105</v>
      </c>
      <c r="B24" s="23"/>
      <c r="C24" s="23"/>
      <c r="D24" s="23"/>
      <c r="E24" s="23"/>
    </row>
  </sheetData>
  <mergeCells count="1">
    <mergeCell ref="A9:E9"/>
  </mergeCells>
  <pageMargins left="0.74803149606299213" right="0.70866141732283472" top="0.78740157480314965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0"/>
  <sheetViews>
    <sheetView workbookViewId="0">
      <selection activeCell="A11" sqref="A11:E13"/>
    </sheetView>
  </sheetViews>
  <sheetFormatPr baseColWidth="10" defaultRowHeight="15" x14ac:dyDescent="0.25"/>
  <cols>
    <col min="1" max="1" width="18.42578125" customWidth="1"/>
    <col min="2" max="2" width="8.7109375" bestFit="1" customWidth="1"/>
    <col min="3" max="3" width="34.140625" customWidth="1"/>
    <col min="4" max="4" width="15.140625" bestFit="1" customWidth="1"/>
    <col min="5" max="5" width="17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s="30" customFormat="1" x14ac:dyDescent="0.25">
      <c r="A7" s="61" t="s">
        <v>0</v>
      </c>
      <c r="B7" s="61"/>
      <c r="C7" s="61"/>
      <c r="D7" s="61"/>
      <c r="E7" s="61"/>
    </row>
    <row r="8" spans="1:5" s="32" customFormat="1" x14ac:dyDescent="0.25">
      <c r="A8" s="31" t="s">
        <v>165</v>
      </c>
      <c r="B8" s="31"/>
      <c r="C8" s="31"/>
      <c r="D8" s="31"/>
      <c r="E8" s="31"/>
    </row>
    <row r="9" spans="1:5" x14ac:dyDescent="0.25">
      <c r="A9" s="22"/>
      <c r="B9" s="22"/>
      <c r="C9" s="22"/>
      <c r="D9" s="22"/>
      <c r="E9" s="22"/>
    </row>
    <row r="10" spans="1:5" ht="15.75" thickBot="1" x14ac:dyDescent="0.3">
      <c r="A10" s="1"/>
      <c r="B10" s="1"/>
      <c r="C10" s="3"/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163</v>
      </c>
      <c r="B12" s="9">
        <v>45281</v>
      </c>
      <c r="C12" s="10" t="s">
        <v>164</v>
      </c>
      <c r="D12" s="10" t="s">
        <v>98</v>
      </c>
      <c r="E12" s="11">
        <v>184699.5</v>
      </c>
    </row>
    <row r="13" spans="1:5" x14ac:dyDescent="0.25">
      <c r="A13" s="12"/>
      <c r="B13" s="13"/>
      <c r="C13" s="13"/>
      <c r="D13" s="14" t="s">
        <v>11</v>
      </c>
      <c r="E13" s="19">
        <f>SUM(E12:E12)</f>
        <v>184699.5</v>
      </c>
    </row>
    <row r="14" spans="1:5" x14ac:dyDescent="0.25">
      <c r="A14" s="12"/>
      <c r="B14" s="13"/>
      <c r="C14" s="13"/>
      <c r="D14" s="13"/>
      <c r="E14" s="13"/>
    </row>
    <row r="15" spans="1:5" x14ac:dyDescent="0.25">
      <c r="A15" s="12"/>
      <c r="B15" s="13"/>
      <c r="C15" s="13"/>
      <c r="D15" s="13"/>
      <c r="E15" s="13"/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s="33" customFormat="1" x14ac:dyDescent="0.25">
      <c r="A20" s="29" t="s">
        <v>166</v>
      </c>
      <c r="B20" s="29"/>
      <c r="C20" s="29"/>
      <c r="D20" s="29"/>
      <c r="E20" s="29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1"/>
  <sheetViews>
    <sheetView zoomScale="110" zoomScaleNormal="110" workbookViewId="0">
      <selection activeCell="F18" sqref="F18"/>
    </sheetView>
  </sheetViews>
  <sheetFormatPr baseColWidth="10" defaultRowHeight="15" x14ac:dyDescent="0.25"/>
  <cols>
    <col min="1" max="1" width="20.140625" customWidth="1"/>
    <col min="2" max="2" width="11.5703125" customWidth="1"/>
    <col min="3" max="3" width="28.140625" customWidth="1"/>
    <col min="4" max="4" width="47" customWidth="1"/>
    <col min="5" max="5" width="14.7109375" customWidth="1"/>
  </cols>
  <sheetData>
    <row r="1" spans="1:6" x14ac:dyDescent="0.25">
      <c r="A1" s="1"/>
      <c r="B1" s="1"/>
      <c r="C1" s="1"/>
      <c r="D1" s="1"/>
      <c r="E1" s="1"/>
    </row>
    <row r="2" spans="1:6" x14ac:dyDescent="0.25">
      <c r="A2" s="1"/>
      <c r="B2" s="1"/>
      <c r="C2" s="1"/>
      <c r="D2" s="1"/>
      <c r="E2" s="1"/>
    </row>
    <row r="3" spans="1:6" x14ac:dyDescent="0.25">
      <c r="A3" s="1"/>
      <c r="B3" s="1"/>
      <c r="C3" s="1"/>
      <c r="D3" s="1"/>
      <c r="E3" s="1"/>
    </row>
    <row r="4" spans="1:6" x14ac:dyDescent="0.25">
      <c r="A4" s="1"/>
      <c r="B4" s="1"/>
      <c r="C4" s="1"/>
      <c r="D4" s="1"/>
      <c r="E4" s="1"/>
    </row>
    <row r="5" spans="1:6" x14ac:dyDescent="0.25">
      <c r="A5" s="1"/>
      <c r="B5" s="1"/>
      <c r="C5" s="1"/>
      <c r="D5" s="1"/>
      <c r="E5" s="1"/>
    </row>
    <row r="6" spans="1:6" x14ac:dyDescent="0.25">
      <c r="A6" s="1"/>
      <c r="B6" s="1"/>
      <c r="C6" s="1"/>
      <c r="D6" s="1"/>
      <c r="E6" s="1"/>
    </row>
    <row r="7" spans="1:6" x14ac:dyDescent="0.25">
      <c r="A7" s="61" t="s">
        <v>0</v>
      </c>
      <c r="B7" s="61"/>
      <c r="C7" s="61"/>
      <c r="D7" s="61"/>
      <c r="E7" s="61"/>
      <c r="F7" s="30"/>
    </row>
    <row r="8" spans="1:6" x14ac:dyDescent="0.25">
      <c r="A8" s="31" t="s">
        <v>170</v>
      </c>
      <c r="B8" s="31"/>
      <c r="C8" s="31"/>
      <c r="D8" s="31"/>
      <c r="E8" s="31"/>
      <c r="F8" s="32"/>
    </row>
    <row r="9" spans="1:6" x14ac:dyDescent="0.25">
      <c r="A9" s="22"/>
      <c r="B9" s="22"/>
      <c r="C9" s="22"/>
      <c r="D9" s="22"/>
      <c r="E9" s="22"/>
    </row>
    <row r="10" spans="1:6" ht="15.75" thickBot="1" x14ac:dyDescent="0.3">
      <c r="A10" s="1"/>
      <c r="B10" s="1"/>
      <c r="C10" s="3"/>
      <c r="D10" s="4"/>
      <c r="E10" s="1"/>
    </row>
    <row r="11" spans="1:6" x14ac:dyDescent="0.25">
      <c r="A11" s="5" t="s">
        <v>3</v>
      </c>
      <c r="B11" s="6" t="s">
        <v>4</v>
      </c>
      <c r="C11" s="6" t="s">
        <v>5</v>
      </c>
      <c r="D11" s="5" t="s">
        <v>6</v>
      </c>
      <c r="E11" s="35" t="s">
        <v>7</v>
      </c>
    </row>
    <row r="12" spans="1:6" x14ac:dyDescent="0.25">
      <c r="A12" s="8" t="s">
        <v>167</v>
      </c>
      <c r="B12" s="9">
        <v>45295</v>
      </c>
      <c r="C12" s="10" t="s">
        <v>168</v>
      </c>
      <c r="D12" s="34" t="s">
        <v>169</v>
      </c>
      <c r="E12" s="36">
        <v>227402.52</v>
      </c>
      <c r="F12" s="12"/>
    </row>
    <row r="13" spans="1:6" x14ac:dyDescent="0.25">
      <c r="A13" s="37" t="s">
        <v>172</v>
      </c>
      <c r="B13" s="9">
        <v>45321</v>
      </c>
      <c r="C13" s="10" t="s">
        <v>173</v>
      </c>
      <c r="D13" s="10" t="s">
        <v>174</v>
      </c>
      <c r="E13" s="36">
        <v>233978.05</v>
      </c>
      <c r="F13" s="12"/>
    </row>
    <row r="14" spans="1:6" x14ac:dyDescent="0.25">
      <c r="A14" s="12"/>
      <c r="B14" s="13"/>
      <c r="C14" s="13"/>
      <c r="D14" s="14" t="s">
        <v>11</v>
      </c>
      <c r="E14" s="19">
        <f>SUM(E12:E13)</f>
        <v>461380.56999999995</v>
      </c>
    </row>
    <row r="15" spans="1:6" x14ac:dyDescent="0.25">
      <c r="A15" s="12"/>
      <c r="B15" s="13"/>
      <c r="C15" s="13"/>
      <c r="D15" s="13"/>
      <c r="E15" s="13"/>
    </row>
    <row r="16" spans="1:6" x14ac:dyDescent="0.25">
      <c r="A16" s="12"/>
      <c r="B16" s="13"/>
      <c r="C16" s="13"/>
      <c r="D16" s="13"/>
      <c r="E16" s="13"/>
    </row>
    <row r="17" spans="1:6" x14ac:dyDescent="0.25">
      <c r="A17" s="12"/>
      <c r="B17" s="13"/>
      <c r="C17" s="13"/>
      <c r="D17" s="13"/>
      <c r="E17" s="13"/>
    </row>
    <row r="18" spans="1:6" x14ac:dyDescent="0.25">
      <c r="A18" s="12"/>
      <c r="B18" s="13"/>
      <c r="C18" s="13"/>
      <c r="D18" s="13"/>
      <c r="E18" s="13"/>
    </row>
    <row r="19" spans="1:6" x14ac:dyDescent="0.25">
      <c r="A19" s="12"/>
      <c r="B19" s="13"/>
      <c r="C19" s="13"/>
      <c r="D19" s="13"/>
      <c r="E19" s="13"/>
    </row>
    <row r="20" spans="1:6" x14ac:dyDescent="0.25">
      <c r="A20" s="12"/>
      <c r="B20" s="13"/>
      <c r="C20" s="13"/>
      <c r="D20" s="13"/>
      <c r="E20" s="13"/>
    </row>
    <row r="21" spans="1:6" x14ac:dyDescent="0.25">
      <c r="A21" s="29" t="s">
        <v>171</v>
      </c>
      <c r="B21" s="29"/>
      <c r="C21" s="29"/>
      <c r="D21" s="29"/>
      <c r="E21" s="29"/>
      <c r="F21" s="33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5:E25"/>
  <sheetViews>
    <sheetView topLeftCell="A5" workbookViewId="0">
      <selection activeCell="A5" sqref="A5:E27"/>
    </sheetView>
  </sheetViews>
  <sheetFormatPr baseColWidth="10" defaultRowHeight="15" x14ac:dyDescent="0.25"/>
  <cols>
    <col min="1" max="1" width="20.140625" customWidth="1"/>
    <col min="2" max="2" width="9.5703125" customWidth="1"/>
    <col min="3" max="3" width="56.42578125" customWidth="1"/>
    <col min="4" max="4" width="40.5703125" customWidth="1"/>
    <col min="5" max="5" width="13.5703125" bestFit="1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26"/>
      <c r="B9" s="26"/>
      <c r="C9" s="28" t="s">
        <v>162</v>
      </c>
      <c r="D9" s="27"/>
      <c r="E9" s="26"/>
    </row>
    <row r="10" spans="1:5" x14ac:dyDescent="0.25">
      <c r="A10" s="60" t="s">
        <v>175</v>
      </c>
      <c r="B10" s="60"/>
      <c r="C10" s="60"/>
      <c r="D10" s="60"/>
      <c r="E10" s="60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176</v>
      </c>
      <c r="B13" s="9">
        <v>45335</v>
      </c>
      <c r="C13" s="10" t="s">
        <v>177</v>
      </c>
      <c r="D13" s="10" t="s">
        <v>16</v>
      </c>
      <c r="E13" s="11">
        <v>18564</v>
      </c>
    </row>
    <row r="14" spans="1:5" x14ac:dyDescent="0.25">
      <c r="A14" s="8" t="s">
        <v>178</v>
      </c>
      <c r="B14" s="9">
        <v>45351</v>
      </c>
      <c r="C14" s="10" t="s">
        <v>179</v>
      </c>
      <c r="D14" s="10" t="s">
        <v>180</v>
      </c>
      <c r="E14" s="11">
        <v>204877.08</v>
      </c>
    </row>
    <row r="15" spans="1:5" x14ac:dyDescent="0.25">
      <c r="A15" s="8" t="s">
        <v>188</v>
      </c>
      <c r="B15" s="9">
        <v>45324</v>
      </c>
      <c r="C15" s="10" t="s">
        <v>181</v>
      </c>
      <c r="D15" s="10" t="s">
        <v>182</v>
      </c>
      <c r="E15" s="11">
        <v>199967.3</v>
      </c>
    </row>
    <row r="16" spans="1:5" x14ac:dyDescent="0.25">
      <c r="A16" s="8" t="s">
        <v>189</v>
      </c>
      <c r="B16" s="9">
        <v>45330</v>
      </c>
      <c r="C16" s="10" t="s">
        <v>183</v>
      </c>
      <c r="D16" s="10" t="s">
        <v>184</v>
      </c>
      <c r="E16" s="11">
        <v>206500</v>
      </c>
    </row>
    <row r="17" spans="1:5" x14ac:dyDescent="0.25">
      <c r="A17" s="8" t="s">
        <v>190</v>
      </c>
      <c r="B17" s="9">
        <v>45330</v>
      </c>
      <c r="C17" s="10" t="s">
        <v>185</v>
      </c>
      <c r="D17" s="10" t="s">
        <v>186</v>
      </c>
      <c r="E17" s="11">
        <v>224790</v>
      </c>
    </row>
    <row r="18" spans="1:5" x14ac:dyDescent="0.25">
      <c r="A18" s="12"/>
      <c r="B18" s="13"/>
      <c r="C18" s="13"/>
      <c r="D18" s="14" t="s">
        <v>11</v>
      </c>
      <c r="E18" s="19">
        <f>SUM(E13:E17)</f>
        <v>854698.38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23" t="s">
        <v>187</v>
      </c>
      <c r="B25" s="23"/>
      <c r="C25" s="23"/>
      <c r="D25" s="23"/>
      <c r="E25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5:E24"/>
  <sheetViews>
    <sheetView topLeftCell="A4" workbookViewId="0">
      <selection sqref="A1:E26"/>
    </sheetView>
  </sheetViews>
  <sheetFormatPr baseColWidth="10" defaultRowHeight="15" x14ac:dyDescent="0.25"/>
  <cols>
    <col min="1" max="1" width="22.7109375" customWidth="1"/>
    <col min="2" max="2" width="11.140625" customWidth="1"/>
    <col min="3" max="3" width="49.85546875" customWidth="1"/>
    <col min="4" max="4" width="40.140625" customWidth="1"/>
    <col min="5" max="5" width="15.57031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26"/>
      <c r="B9" s="26"/>
      <c r="C9" s="28" t="s">
        <v>162</v>
      </c>
      <c r="D9" s="27"/>
      <c r="E9" s="26"/>
    </row>
    <row r="10" spans="1:5" x14ac:dyDescent="0.25">
      <c r="A10" s="60" t="s">
        <v>191</v>
      </c>
      <c r="B10" s="60"/>
      <c r="C10" s="60"/>
      <c r="D10" s="60"/>
      <c r="E10" s="60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192</v>
      </c>
      <c r="B13" s="9">
        <v>45358</v>
      </c>
      <c r="C13" s="10" t="s">
        <v>196</v>
      </c>
      <c r="D13" s="10" t="s">
        <v>74</v>
      </c>
      <c r="E13" s="11">
        <v>59000</v>
      </c>
    </row>
    <row r="14" spans="1:5" x14ac:dyDescent="0.25">
      <c r="A14" s="8" t="s">
        <v>193</v>
      </c>
      <c r="B14" s="9">
        <v>45364</v>
      </c>
      <c r="C14" s="10" t="s">
        <v>47</v>
      </c>
      <c r="D14" s="10" t="s">
        <v>16</v>
      </c>
      <c r="E14" s="11">
        <v>19890</v>
      </c>
    </row>
    <row r="15" spans="1:5" x14ac:dyDescent="0.25">
      <c r="A15" s="8" t="s">
        <v>194</v>
      </c>
      <c r="B15" s="9">
        <v>45370</v>
      </c>
      <c r="C15" s="10" t="s">
        <v>181</v>
      </c>
      <c r="D15" s="10" t="s">
        <v>182</v>
      </c>
      <c r="E15" s="11">
        <v>233798.68</v>
      </c>
    </row>
    <row r="16" spans="1:5" x14ac:dyDescent="0.25">
      <c r="A16" s="8" t="s">
        <v>195</v>
      </c>
      <c r="B16" s="9">
        <v>45371</v>
      </c>
      <c r="C16" s="10" t="s">
        <v>197</v>
      </c>
      <c r="D16" s="10" t="s">
        <v>198</v>
      </c>
      <c r="E16" s="11">
        <v>21000</v>
      </c>
    </row>
    <row r="17" spans="1:5" x14ac:dyDescent="0.25">
      <c r="A17" s="12"/>
      <c r="B17" s="13"/>
      <c r="C17" s="13"/>
      <c r="D17" s="14" t="s">
        <v>11</v>
      </c>
      <c r="E17" s="19">
        <f>SUM(E13:E16)</f>
        <v>333688.68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199</v>
      </c>
      <c r="B24" s="23"/>
      <c r="C24" s="23"/>
      <c r="D24" s="23"/>
      <c r="E24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5:E25"/>
  <sheetViews>
    <sheetView topLeftCell="A6" workbookViewId="0">
      <selection sqref="A1:E30"/>
    </sheetView>
  </sheetViews>
  <sheetFormatPr baseColWidth="10" defaultRowHeight="15" x14ac:dyDescent="0.25"/>
  <cols>
    <col min="1" max="1" width="21" customWidth="1"/>
    <col min="2" max="2" width="10.28515625" customWidth="1"/>
    <col min="3" max="3" width="53.28515625" customWidth="1"/>
    <col min="4" max="4" width="40.5703125" bestFit="1" customWidth="1"/>
    <col min="5" max="5" width="15.285156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39"/>
      <c r="B9" s="39"/>
      <c r="C9" s="38" t="s">
        <v>162</v>
      </c>
      <c r="D9" s="22"/>
      <c r="E9" s="39"/>
    </row>
    <row r="10" spans="1:5" s="40" customFormat="1" ht="15" customHeight="1" x14ac:dyDescent="0.2">
      <c r="A10" s="40" t="s">
        <v>200</v>
      </c>
      <c r="C10" s="22"/>
      <c r="D10" s="22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201</v>
      </c>
      <c r="B13" s="9">
        <v>45384</v>
      </c>
      <c r="C13" s="10" t="s">
        <v>202</v>
      </c>
      <c r="D13" s="10" t="s">
        <v>209</v>
      </c>
      <c r="E13" s="11">
        <v>123109.59</v>
      </c>
    </row>
    <row r="14" spans="1:5" x14ac:dyDescent="0.25">
      <c r="A14" s="8" t="s">
        <v>203</v>
      </c>
      <c r="B14" s="9">
        <v>45386</v>
      </c>
      <c r="C14" s="10" t="s">
        <v>168</v>
      </c>
      <c r="D14" s="10" t="s">
        <v>169</v>
      </c>
      <c r="E14" s="11">
        <v>191994.26</v>
      </c>
    </row>
    <row r="15" spans="1:5" x14ac:dyDescent="0.25">
      <c r="A15" s="8" t="s">
        <v>205</v>
      </c>
      <c r="B15" s="9">
        <v>45394</v>
      </c>
      <c r="C15" s="10" t="s">
        <v>204</v>
      </c>
      <c r="D15" s="10" t="s">
        <v>208</v>
      </c>
      <c r="E15" s="11">
        <v>68784</v>
      </c>
    </row>
    <row r="16" spans="1:5" x14ac:dyDescent="0.25">
      <c r="A16" s="8" t="s">
        <v>210</v>
      </c>
      <c r="B16" s="9">
        <v>45394</v>
      </c>
      <c r="C16" s="10" t="s">
        <v>211</v>
      </c>
      <c r="D16" s="10" t="s">
        <v>212</v>
      </c>
      <c r="E16" s="11">
        <v>103412.84</v>
      </c>
    </row>
    <row r="17" spans="1:5" x14ac:dyDescent="0.25">
      <c r="A17" s="8" t="s">
        <v>213</v>
      </c>
      <c r="B17" s="9">
        <v>45406</v>
      </c>
      <c r="C17" s="10" t="s">
        <v>36</v>
      </c>
      <c r="D17" s="10" t="s">
        <v>16</v>
      </c>
      <c r="E17" s="11">
        <v>17238</v>
      </c>
    </row>
    <row r="18" spans="1:5" x14ac:dyDescent="0.25">
      <c r="A18" s="12"/>
      <c r="B18" s="13"/>
      <c r="C18" s="13"/>
      <c r="D18" s="14" t="s">
        <v>11</v>
      </c>
      <c r="E18" s="19">
        <f>SUM(E13:E17)</f>
        <v>504538.68999999994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23" t="s">
        <v>206</v>
      </c>
      <c r="B25" s="23"/>
      <c r="C25" s="23"/>
      <c r="D25" s="23" t="s">
        <v>207</v>
      </c>
      <c r="E25" s="23"/>
    </row>
  </sheetData>
  <pageMargins left="0.38" right="0.51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E24"/>
  <sheetViews>
    <sheetView topLeftCell="A6" workbookViewId="0">
      <selection sqref="A1:E26"/>
    </sheetView>
  </sheetViews>
  <sheetFormatPr baseColWidth="10" defaultRowHeight="15" x14ac:dyDescent="0.25"/>
  <cols>
    <col min="1" max="1" width="19.5703125" customWidth="1"/>
    <col min="2" max="2" width="9.85546875" customWidth="1"/>
    <col min="3" max="3" width="48.28515625" customWidth="1"/>
    <col min="4" max="4" width="35.5703125" customWidth="1"/>
    <col min="5" max="5" width="16.285156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39"/>
      <c r="B9" s="39"/>
      <c r="C9" s="22" t="s">
        <v>162</v>
      </c>
      <c r="D9" s="22"/>
      <c r="E9" s="39"/>
    </row>
    <row r="10" spans="1:5" s="43" customFormat="1" x14ac:dyDescent="0.25">
      <c r="A10" s="42" t="s">
        <v>218</v>
      </c>
      <c r="B10" s="42"/>
      <c r="C10" s="42"/>
      <c r="D10" s="42"/>
      <c r="E10" s="42"/>
    </row>
    <row r="11" spans="1:5" ht="15.75" thickBot="1" x14ac:dyDescent="0.3">
      <c r="A11" s="1"/>
      <c r="B11" s="1"/>
      <c r="C11" s="41" t="s">
        <v>2</v>
      </c>
      <c r="D11" s="23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214</v>
      </c>
      <c r="B13" s="9">
        <v>45427</v>
      </c>
      <c r="C13" s="10" t="s">
        <v>179</v>
      </c>
      <c r="D13" s="10" t="s">
        <v>180</v>
      </c>
      <c r="E13" s="11">
        <v>233197.68</v>
      </c>
    </row>
    <row r="14" spans="1:5" x14ac:dyDescent="0.25">
      <c r="A14" s="8" t="s">
        <v>215</v>
      </c>
      <c r="B14" s="9">
        <v>45435</v>
      </c>
      <c r="C14" s="10" t="s">
        <v>36</v>
      </c>
      <c r="D14" s="10" t="s">
        <v>16</v>
      </c>
      <c r="E14" s="11">
        <v>13923</v>
      </c>
    </row>
    <row r="15" spans="1:5" x14ac:dyDescent="0.25">
      <c r="A15" s="8" t="s">
        <v>216</v>
      </c>
      <c r="B15" s="9">
        <v>45439</v>
      </c>
      <c r="C15" s="10" t="s">
        <v>99</v>
      </c>
      <c r="D15" s="10" t="s">
        <v>96</v>
      </c>
      <c r="E15" s="11">
        <v>229223.29</v>
      </c>
    </row>
    <row r="16" spans="1:5" x14ac:dyDescent="0.25">
      <c r="A16" s="8" t="s">
        <v>217</v>
      </c>
      <c r="B16" s="9">
        <v>45439</v>
      </c>
      <c r="C16" s="10" t="s">
        <v>141</v>
      </c>
      <c r="D16" s="10" t="s">
        <v>92</v>
      </c>
      <c r="E16" s="11">
        <v>90000</v>
      </c>
    </row>
    <row r="17" spans="1:5" x14ac:dyDescent="0.25">
      <c r="A17" s="12"/>
      <c r="B17" s="13"/>
      <c r="C17" s="13"/>
      <c r="D17" s="14" t="s">
        <v>11</v>
      </c>
      <c r="E17" s="19">
        <f>SUM(E13:E16)</f>
        <v>566343.97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5:E22"/>
  <sheetViews>
    <sheetView topLeftCell="A4" workbookViewId="0">
      <selection activeCell="E6" sqref="E6"/>
    </sheetView>
  </sheetViews>
  <sheetFormatPr baseColWidth="10" defaultRowHeight="15" x14ac:dyDescent="0.25"/>
  <cols>
    <col min="1" max="1" width="21.5703125" customWidth="1"/>
    <col min="2" max="2" width="10" customWidth="1"/>
    <col min="3" max="3" width="39.28515625" customWidth="1"/>
    <col min="4" max="4" width="28.7109375" customWidth="1"/>
    <col min="5" max="5" width="18.85546875" customWidth="1"/>
    <col min="6" max="6" width="36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39"/>
      <c r="B9" s="39"/>
      <c r="C9" s="22" t="s">
        <v>162</v>
      </c>
      <c r="D9" s="22"/>
      <c r="E9" s="39"/>
    </row>
    <row r="10" spans="1:5" x14ac:dyDescent="0.25">
      <c r="A10" s="57" t="s">
        <v>224</v>
      </c>
      <c r="B10" s="57"/>
      <c r="C10" s="57"/>
      <c r="D10" s="57"/>
      <c r="E10" s="42"/>
    </row>
    <row r="11" spans="1:5" ht="15.75" thickBot="1" x14ac:dyDescent="0.3">
      <c r="A11" s="1"/>
      <c r="B11" s="1"/>
      <c r="C11" s="41" t="s">
        <v>2</v>
      </c>
      <c r="D11" s="23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219</v>
      </c>
      <c r="B13" s="9">
        <v>45464</v>
      </c>
      <c r="C13" s="10" t="s">
        <v>223</v>
      </c>
      <c r="D13" s="10" t="s">
        <v>16</v>
      </c>
      <c r="E13" s="11">
        <v>14586</v>
      </c>
    </row>
    <row r="14" spans="1:5" x14ac:dyDescent="0.25">
      <c r="A14" s="8" t="s">
        <v>220</v>
      </c>
      <c r="B14" s="9">
        <v>45468</v>
      </c>
      <c r="C14" s="10" t="s">
        <v>221</v>
      </c>
      <c r="D14" s="10" t="s">
        <v>222</v>
      </c>
      <c r="E14" s="11">
        <v>9562.18</v>
      </c>
    </row>
    <row r="15" spans="1:5" x14ac:dyDescent="0.25">
      <c r="A15" s="12"/>
      <c r="B15" s="13"/>
      <c r="C15" s="13"/>
      <c r="D15" s="14" t="s">
        <v>11</v>
      </c>
      <c r="E15" s="19">
        <f>SUM(E13:E14)</f>
        <v>24148.18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206</v>
      </c>
      <c r="B22" s="23"/>
      <c r="C22" s="23"/>
      <c r="D22" s="23" t="s">
        <v>207</v>
      </c>
      <c r="E2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5:E32"/>
  <sheetViews>
    <sheetView workbookViewId="0">
      <selection activeCell="D24" sqref="D24"/>
    </sheetView>
  </sheetViews>
  <sheetFormatPr baseColWidth="10" defaultRowHeight="15" x14ac:dyDescent="0.25"/>
  <cols>
    <col min="1" max="1" width="19.42578125" customWidth="1"/>
    <col min="2" max="2" width="8.85546875" customWidth="1"/>
    <col min="3" max="3" width="41.5703125" customWidth="1"/>
    <col min="4" max="4" width="36" customWidth="1"/>
    <col min="5" max="5" width="15.1406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39"/>
      <c r="B9" s="39"/>
      <c r="C9" s="22" t="s">
        <v>162</v>
      </c>
      <c r="D9" s="22"/>
      <c r="E9" s="39"/>
    </row>
    <row r="10" spans="1:5" x14ac:dyDescent="0.25">
      <c r="A10" s="57" t="s">
        <v>255</v>
      </c>
      <c r="B10" s="57"/>
      <c r="C10" s="57"/>
      <c r="D10" s="57"/>
      <c r="E10" s="42"/>
    </row>
    <row r="11" spans="1:5" ht="15.75" thickBot="1" x14ac:dyDescent="0.3">
      <c r="A11" s="1"/>
      <c r="B11" s="1"/>
      <c r="C11" s="41" t="s">
        <v>2</v>
      </c>
      <c r="D11" s="23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228</v>
      </c>
      <c r="B13" s="9">
        <v>45475</v>
      </c>
      <c r="C13" s="10" t="s">
        <v>221</v>
      </c>
      <c r="D13" s="10" t="s">
        <v>229</v>
      </c>
      <c r="E13" s="11">
        <v>9827.7199999999993</v>
      </c>
    </row>
    <row r="14" spans="1:5" x14ac:dyDescent="0.25">
      <c r="A14" s="8" t="s">
        <v>225</v>
      </c>
      <c r="B14" s="9">
        <v>45475</v>
      </c>
      <c r="C14" s="10" t="s">
        <v>226</v>
      </c>
      <c r="D14" s="10" t="s">
        <v>227</v>
      </c>
      <c r="E14" s="11">
        <v>33250.04</v>
      </c>
    </row>
    <row r="15" spans="1:5" x14ac:dyDescent="0.25">
      <c r="A15" s="8" t="s">
        <v>230</v>
      </c>
      <c r="B15" s="9">
        <v>45478</v>
      </c>
      <c r="C15" s="10" t="s">
        <v>231</v>
      </c>
      <c r="D15" s="10" t="s">
        <v>140</v>
      </c>
      <c r="E15" s="11">
        <v>81420</v>
      </c>
    </row>
    <row r="16" spans="1:5" x14ac:dyDescent="0.25">
      <c r="A16" s="8" t="s">
        <v>232</v>
      </c>
      <c r="B16" s="9">
        <v>45478</v>
      </c>
      <c r="C16" s="10" t="s">
        <v>233</v>
      </c>
      <c r="D16" s="10" t="s">
        <v>234</v>
      </c>
      <c r="E16" s="11">
        <v>227854.92</v>
      </c>
    </row>
    <row r="17" spans="1:5" x14ac:dyDescent="0.25">
      <c r="A17" s="8" t="s">
        <v>235</v>
      </c>
      <c r="B17" s="9">
        <v>45482</v>
      </c>
      <c r="C17" s="10" t="s">
        <v>236</v>
      </c>
      <c r="D17" s="10" t="s">
        <v>23</v>
      </c>
      <c r="E17" s="11">
        <v>32450</v>
      </c>
    </row>
    <row r="18" spans="1:5" x14ac:dyDescent="0.25">
      <c r="A18" s="8" t="s">
        <v>237</v>
      </c>
      <c r="B18" s="9">
        <v>45483</v>
      </c>
      <c r="C18" s="10" t="s">
        <v>238</v>
      </c>
      <c r="D18" s="10" t="s">
        <v>16</v>
      </c>
      <c r="E18" s="11">
        <v>14586</v>
      </c>
    </row>
    <row r="19" spans="1:5" x14ac:dyDescent="0.25">
      <c r="A19" s="8" t="s">
        <v>239</v>
      </c>
      <c r="B19" s="9">
        <v>45484</v>
      </c>
      <c r="C19" s="10" t="s">
        <v>240</v>
      </c>
      <c r="D19" s="10" t="s">
        <v>241</v>
      </c>
      <c r="E19" s="11">
        <v>111903.65</v>
      </c>
    </row>
    <row r="20" spans="1:5" ht="23.25" x14ac:dyDescent="0.25">
      <c r="A20" s="8" t="s">
        <v>244</v>
      </c>
      <c r="B20" s="9">
        <v>45488</v>
      </c>
      <c r="C20" s="10" t="s">
        <v>242</v>
      </c>
      <c r="D20" s="44" t="s">
        <v>243</v>
      </c>
      <c r="E20" s="11">
        <v>217266.35</v>
      </c>
    </row>
    <row r="21" spans="1:5" ht="23.25" x14ac:dyDescent="0.25">
      <c r="A21" s="8" t="s">
        <v>245</v>
      </c>
      <c r="B21" s="9">
        <v>45489</v>
      </c>
      <c r="C21" s="44" t="s">
        <v>246</v>
      </c>
      <c r="D21" s="44" t="s">
        <v>247</v>
      </c>
      <c r="E21" s="11">
        <v>219550.8</v>
      </c>
    </row>
    <row r="22" spans="1:5" x14ac:dyDescent="0.25">
      <c r="A22" s="8" t="s">
        <v>248</v>
      </c>
      <c r="B22" s="9">
        <v>45492</v>
      </c>
      <c r="C22" s="10" t="s">
        <v>249</v>
      </c>
      <c r="D22" s="10" t="s">
        <v>72</v>
      </c>
      <c r="E22" s="11">
        <v>233634.16</v>
      </c>
    </row>
    <row r="23" spans="1:5" x14ac:dyDescent="0.25">
      <c r="A23" s="8" t="s">
        <v>250</v>
      </c>
      <c r="B23" s="9">
        <v>45497</v>
      </c>
      <c r="C23" s="10" t="s">
        <v>251</v>
      </c>
      <c r="D23" s="10" t="s">
        <v>252</v>
      </c>
      <c r="E23" s="11">
        <v>232719.6</v>
      </c>
    </row>
    <row r="24" spans="1:5" x14ac:dyDescent="0.25">
      <c r="A24" s="8" t="s">
        <v>253</v>
      </c>
      <c r="B24" s="9">
        <v>45504</v>
      </c>
      <c r="C24" s="10" t="s">
        <v>254</v>
      </c>
      <c r="D24" s="10" t="s">
        <v>27</v>
      </c>
      <c r="E24" s="11">
        <v>181130</v>
      </c>
    </row>
    <row r="25" spans="1:5" x14ac:dyDescent="0.25">
      <c r="A25" s="12"/>
      <c r="B25" s="13"/>
      <c r="C25" s="13"/>
      <c r="D25" s="14" t="s">
        <v>11</v>
      </c>
      <c r="E25" s="19">
        <f>SUM(E13:E24)</f>
        <v>1595593.24</v>
      </c>
    </row>
    <row r="26" spans="1:5" x14ac:dyDescent="0.25">
      <c r="A26" s="12"/>
      <c r="B26" s="13"/>
      <c r="C26" s="13"/>
      <c r="D26" s="13"/>
      <c r="E26" s="13"/>
    </row>
    <row r="27" spans="1:5" x14ac:dyDescent="0.25">
      <c r="A27" s="12"/>
      <c r="B27" s="13"/>
      <c r="C27" s="13"/>
      <c r="D27" s="13"/>
      <c r="E27" s="13"/>
    </row>
    <row r="28" spans="1:5" x14ac:dyDescent="0.25">
      <c r="A28" s="12"/>
      <c r="B28" s="13"/>
      <c r="C28" s="13"/>
      <c r="D28" s="13"/>
      <c r="E28" s="13"/>
    </row>
    <row r="29" spans="1:5" x14ac:dyDescent="0.25">
      <c r="A29" s="12"/>
      <c r="B29" s="13"/>
      <c r="C29" s="13"/>
      <c r="D29" s="13"/>
      <c r="E29" s="13"/>
    </row>
    <row r="30" spans="1:5" x14ac:dyDescent="0.25">
      <c r="A30" s="12"/>
      <c r="B30" s="13"/>
      <c r="C30" s="13"/>
      <c r="D30" s="13"/>
      <c r="E30" s="13"/>
    </row>
    <row r="31" spans="1:5" x14ac:dyDescent="0.25">
      <c r="A31" s="12"/>
      <c r="B31" s="13"/>
      <c r="C31" s="13"/>
      <c r="D31" s="13"/>
      <c r="E31" s="13"/>
    </row>
    <row r="32" spans="1:5" x14ac:dyDescent="0.25">
      <c r="A32" s="23" t="s">
        <v>206</v>
      </c>
      <c r="B32" s="23"/>
      <c r="C32" s="23"/>
      <c r="D32" s="23" t="s">
        <v>207</v>
      </c>
      <c r="E3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E22"/>
  <sheetViews>
    <sheetView workbookViewId="0">
      <selection sqref="A1:E24"/>
    </sheetView>
  </sheetViews>
  <sheetFormatPr baseColWidth="10" defaultRowHeight="15" x14ac:dyDescent="0.25"/>
  <cols>
    <col min="1" max="1" width="19.85546875" customWidth="1"/>
    <col min="3" max="3" width="47.7109375" customWidth="1"/>
    <col min="4" max="4" width="34.5703125" customWidth="1"/>
    <col min="5" max="5" width="14.42578125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39"/>
      <c r="B7" s="39"/>
      <c r="C7" s="22" t="s">
        <v>162</v>
      </c>
      <c r="D7" s="22"/>
      <c r="E7" s="39"/>
    </row>
    <row r="8" spans="1:5" x14ac:dyDescent="0.25">
      <c r="A8" s="42" t="s">
        <v>256</v>
      </c>
      <c r="B8" s="42"/>
      <c r="C8" s="42"/>
      <c r="D8" s="42"/>
      <c r="E8" s="42"/>
    </row>
    <row r="9" spans="1:5" ht="15.75" thickBot="1" x14ac:dyDescent="0.3">
      <c r="A9" s="1"/>
      <c r="B9" s="1"/>
      <c r="C9" s="41" t="s">
        <v>2</v>
      </c>
      <c r="D9" s="23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258</v>
      </c>
      <c r="B11" s="9">
        <v>45505</v>
      </c>
      <c r="C11" s="10" t="s">
        <v>257</v>
      </c>
      <c r="D11" s="10" t="s">
        <v>16</v>
      </c>
      <c r="E11" s="11">
        <v>13260</v>
      </c>
    </row>
    <row r="12" spans="1:5" x14ac:dyDescent="0.25">
      <c r="A12" s="8" t="s">
        <v>259</v>
      </c>
      <c r="B12" s="9">
        <v>45510</v>
      </c>
      <c r="C12" s="10" t="s">
        <v>173</v>
      </c>
      <c r="D12" s="10" t="s">
        <v>261</v>
      </c>
      <c r="E12" s="11">
        <v>147716.65</v>
      </c>
    </row>
    <row r="13" spans="1:5" x14ac:dyDescent="0.25">
      <c r="A13" s="8" t="s">
        <v>260</v>
      </c>
      <c r="B13" s="9">
        <v>45527</v>
      </c>
      <c r="C13" s="10" t="s">
        <v>262</v>
      </c>
      <c r="D13" s="10" t="s">
        <v>16</v>
      </c>
      <c r="E13" s="11">
        <v>11271</v>
      </c>
    </row>
    <row r="14" spans="1:5" x14ac:dyDescent="0.25">
      <c r="A14" s="8" t="s">
        <v>263</v>
      </c>
      <c r="B14" s="9">
        <v>45532</v>
      </c>
      <c r="C14" s="10" t="s">
        <v>264</v>
      </c>
      <c r="D14" s="10" t="s">
        <v>265</v>
      </c>
      <c r="E14" s="11">
        <v>177000</v>
      </c>
    </row>
    <row r="15" spans="1:5" x14ac:dyDescent="0.25">
      <c r="A15" s="12"/>
      <c r="B15" s="13"/>
      <c r="C15" s="13"/>
      <c r="D15" s="14" t="s">
        <v>11</v>
      </c>
      <c r="E15" s="19">
        <f>SUM(E11:E14)</f>
        <v>349247.65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206</v>
      </c>
      <c r="B22" s="23"/>
      <c r="C22" s="23"/>
      <c r="D22" s="23" t="s">
        <v>207</v>
      </c>
      <c r="E22" s="23"/>
    </row>
  </sheetData>
  <pageMargins left="0.77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workbookViewId="0">
      <selection activeCell="A7" sqref="A7:E8"/>
    </sheetView>
  </sheetViews>
  <sheetFormatPr baseColWidth="10" defaultRowHeight="15" x14ac:dyDescent="0.2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57" t="s">
        <v>24</v>
      </c>
      <c r="B8" s="57"/>
      <c r="C8" s="57"/>
      <c r="D8" s="57"/>
      <c r="E8" s="57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 x14ac:dyDescent="0.2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 x14ac:dyDescent="0.2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 x14ac:dyDescent="0.2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 x14ac:dyDescent="0.2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 x14ac:dyDescent="0.25">
      <c r="A16" s="12"/>
      <c r="B16" s="13"/>
      <c r="C16" s="13"/>
      <c r="D16" s="14" t="s">
        <v>11</v>
      </c>
      <c r="E16" s="19">
        <f>SUM(E11:E15)</f>
        <v>509632.11000000004</v>
      </c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58" t="s">
        <v>12</v>
      </c>
      <c r="B21" s="58"/>
      <c r="C21" s="58"/>
      <c r="D21" s="58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24"/>
  <sheetViews>
    <sheetView workbookViewId="0">
      <selection sqref="A1:E28"/>
    </sheetView>
  </sheetViews>
  <sheetFormatPr baseColWidth="10" defaultRowHeight="15" x14ac:dyDescent="0.25"/>
  <cols>
    <col min="1" max="1" width="21.28515625" customWidth="1"/>
    <col min="2" max="2" width="10.140625" customWidth="1"/>
    <col min="3" max="3" width="57.28515625" customWidth="1"/>
    <col min="4" max="4" width="33.85546875" customWidth="1"/>
    <col min="5" max="5" width="13.5703125" bestFit="1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39"/>
      <c r="B7" s="45"/>
      <c r="C7" s="17" t="s">
        <v>162</v>
      </c>
      <c r="D7" s="22"/>
      <c r="E7" s="39"/>
    </row>
    <row r="8" spans="1:5" s="47" customFormat="1" x14ac:dyDescent="0.25">
      <c r="A8" s="46" t="s">
        <v>270</v>
      </c>
      <c r="B8" s="25"/>
      <c r="C8" s="25"/>
      <c r="D8" s="25"/>
      <c r="E8" s="48"/>
    </row>
    <row r="9" spans="1:5" ht="15.75" thickBot="1" x14ac:dyDescent="0.3">
      <c r="A9" s="1"/>
      <c r="B9" s="1"/>
      <c r="C9" s="41" t="s">
        <v>2</v>
      </c>
      <c r="D9" s="23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271</v>
      </c>
      <c r="B11" s="9">
        <v>45539</v>
      </c>
      <c r="C11" s="10" t="s">
        <v>266</v>
      </c>
      <c r="D11" s="10" t="s">
        <v>98</v>
      </c>
      <c r="E11" s="11">
        <v>59472</v>
      </c>
    </row>
    <row r="12" spans="1:5" x14ac:dyDescent="0.25">
      <c r="A12" s="8" t="s">
        <v>272</v>
      </c>
      <c r="B12" s="9">
        <v>45547</v>
      </c>
      <c r="C12" s="10" t="s">
        <v>277</v>
      </c>
      <c r="D12" s="10" t="s">
        <v>267</v>
      </c>
      <c r="E12" s="11">
        <v>13899.98</v>
      </c>
    </row>
    <row r="13" spans="1:5" x14ac:dyDescent="0.25">
      <c r="A13" s="8" t="s">
        <v>273</v>
      </c>
      <c r="B13" s="9">
        <v>45546</v>
      </c>
      <c r="C13" s="10" t="s">
        <v>268</v>
      </c>
      <c r="D13" s="10" t="s">
        <v>265</v>
      </c>
      <c r="E13" s="11">
        <v>147500</v>
      </c>
    </row>
    <row r="14" spans="1:5" x14ac:dyDescent="0.25">
      <c r="A14" s="8" t="s">
        <v>274</v>
      </c>
      <c r="B14" s="9">
        <v>45546</v>
      </c>
      <c r="C14" s="10" t="s">
        <v>278</v>
      </c>
      <c r="D14" s="10" t="s">
        <v>60</v>
      </c>
      <c r="E14" s="11">
        <v>197849.9</v>
      </c>
    </row>
    <row r="15" spans="1:5" x14ac:dyDescent="0.25">
      <c r="A15" s="8" t="s">
        <v>275</v>
      </c>
      <c r="B15" s="9">
        <v>45551</v>
      </c>
      <c r="C15" s="10" t="s">
        <v>279</v>
      </c>
      <c r="D15" s="10" t="s">
        <v>45</v>
      </c>
      <c r="E15" s="11">
        <v>199679.6</v>
      </c>
    </row>
    <row r="16" spans="1:5" x14ac:dyDescent="0.25">
      <c r="A16" s="8" t="s">
        <v>276</v>
      </c>
      <c r="B16" s="9">
        <v>45555</v>
      </c>
      <c r="C16" s="10" t="s">
        <v>269</v>
      </c>
      <c r="D16" s="10" t="s">
        <v>16</v>
      </c>
      <c r="E16" s="36">
        <v>16575</v>
      </c>
    </row>
    <row r="17" spans="1:5" x14ac:dyDescent="0.25">
      <c r="A17" s="12"/>
      <c r="B17" s="13"/>
      <c r="C17" s="13"/>
      <c r="D17" s="14" t="s">
        <v>11</v>
      </c>
      <c r="E17" s="19">
        <f>SUM(E11:E16)</f>
        <v>634976.48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E24"/>
  <sheetViews>
    <sheetView topLeftCell="A7" workbookViewId="0">
      <selection activeCell="A24" sqref="A24:E24"/>
    </sheetView>
  </sheetViews>
  <sheetFormatPr baseColWidth="10" defaultRowHeight="15" x14ac:dyDescent="0.25"/>
  <cols>
    <col min="1" max="1" width="23.140625" customWidth="1"/>
    <col min="3" max="3" width="49.7109375" bestFit="1" customWidth="1"/>
    <col min="4" max="4" width="35.140625" bestFit="1" customWidth="1"/>
    <col min="5" max="5" width="18.85546875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39"/>
      <c r="B7" s="45"/>
      <c r="C7" s="17" t="s">
        <v>162</v>
      </c>
      <c r="D7" s="22"/>
      <c r="E7" s="39"/>
    </row>
    <row r="8" spans="1:5" x14ac:dyDescent="0.25">
      <c r="A8" s="46" t="s">
        <v>280</v>
      </c>
      <c r="B8" s="25"/>
      <c r="C8" s="25"/>
      <c r="D8" s="25"/>
      <c r="E8" s="48"/>
    </row>
    <row r="9" spans="1:5" ht="15.75" thickBot="1" x14ac:dyDescent="0.3">
      <c r="A9" s="1"/>
      <c r="B9" s="1"/>
      <c r="C9" s="41" t="s">
        <v>2</v>
      </c>
      <c r="D9" s="23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281</v>
      </c>
      <c r="B11" s="9">
        <v>45573</v>
      </c>
      <c r="C11" s="10" t="s">
        <v>289</v>
      </c>
      <c r="D11" s="10" t="s">
        <v>292</v>
      </c>
      <c r="E11" s="11">
        <v>21000</v>
      </c>
    </row>
    <row r="12" spans="1:5" x14ac:dyDescent="0.25">
      <c r="A12" s="8" t="s">
        <v>282</v>
      </c>
      <c r="B12" s="9">
        <v>45574</v>
      </c>
      <c r="C12" s="10" t="s">
        <v>290</v>
      </c>
      <c r="D12" s="10" t="s">
        <v>287</v>
      </c>
      <c r="E12" s="11">
        <v>68633.52</v>
      </c>
    </row>
    <row r="13" spans="1:5" x14ac:dyDescent="0.25">
      <c r="A13" s="8" t="s">
        <v>283</v>
      </c>
      <c r="B13" s="9">
        <v>45582</v>
      </c>
      <c r="C13" s="10" t="s">
        <v>291</v>
      </c>
      <c r="D13" s="10" t="s">
        <v>265</v>
      </c>
      <c r="E13" s="11">
        <v>88500</v>
      </c>
    </row>
    <row r="14" spans="1:5" x14ac:dyDescent="0.25">
      <c r="A14" s="8" t="s">
        <v>284</v>
      </c>
      <c r="B14" s="9">
        <v>45587</v>
      </c>
      <c r="C14" s="10" t="s">
        <v>99</v>
      </c>
      <c r="D14" s="10" t="s">
        <v>96</v>
      </c>
      <c r="E14" s="11">
        <v>231391.51</v>
      </c>
    </row>
    <row r="15" spans="1:5" x14ac:dyDescent="0.25">
      <c r="A15" s="8" t="s">
        <v>285</v>
      </c>
      <c r="B15" s="9">
        <v>45593</v>
      </c>
      <c r="C15" s="10" t="s">
        <v>293</v>
      </c>
      <c r="D15" s="10" t="s">
        <v>288</v>
      </c>
      <c r="E15" s="11">
        <v>229215</v>
      </c>
    </row>
    <row r="16" spans="1:5" x14ac:dyDescent="0.25">
      <c r="A16" s="8" t="s">
        <v>286</v>
      </c>
      <c r="B16" s="9">
        <v>45594</v>
      </c>
      <c r="C16" s="10" t="s">
        <v>36</v>
      </c>
      <c r="D16" s="10" t="s">
        <v>16</v>
      </c>
      <c r="E16" s="36">
        <v>19860.830000000002</v>
      </c>
    </row>
    <row r="17" spans="1:5" x14ac:dyDescent="0.25">
      <c r="A17" s="12"/>
      <c r="B17" s="13"/>
      <c r="C17" s="13"/>
      <c r="D17" s="14" t="s">
        <v>11</v>
      </c>
      <c r="E17" s="19">
        <f>SUM(E11:E16)</f>
        <v>658600.86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rintOptions verticalCentered="1"/>
  <pageMargins left="0.51181102362204722" right="0.70866141732283472" top="0.74803149606299213" bottom="0.98425196850393704" header="0.31496062992125984" footer="0.11811023622047245"/>
  <pageSetup scale="90" orientation="landscape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3:E24"/>
  <sheetViews>
    <sheetView workbookViewId="0">
      <selection activeCell="A2" sqref="A2:E25"/>
    </sheetView>
  </sheetViews>
  <sheetFormatPr baseColWidth="10" defaultRowHeight="15" x14ac:dyDescent="0.25"/>
  <cols>
    <col min="1" max="1" width="22.5703125" customWidth="1"/>
    <col min="2" max="2" width="11.42578125" customWidth="1"/>
    <col min="3" max="3" width="46.42578125" customWidth="1"/>
    <col min="4" max="4" width="32.7109375" bestFit="1" customWidth="1"/>
    <col min="5" max="5" width="16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s="33" customFormat="1" x14ac:dyDescent="0.25">
      <c r="A7" s="49"/>
      <c r="B7" s="49"/>
      <c r="C7" s="50" t="s">
        <v>162</v>
      </c>
      <c r="D7" s="50"/>
      <c r="E7" s="49"/>
    </row>
    <row r="8" spans="1:5" s="32" customFormat="1" x14ac:dyDescent="0.25">
      <c r="A8" s="51" t="s">
        <v>294</v>
      </c>
      <c r="B8" s="52"/>
      <c r="C8" s="52"/>
      <c r="D8" s="52"/>
      <c r="E8" s="52"/>
    </row>
    <row r="9" spans="1:5" ht="15.75" thickBot="1" x14ac:dyDescent="0.3">
      <c r="A9" s="1"/>
      <c r="B9" s="1"/>
      <c r="C9" s="41" t="s">
        <v>2</v>
      </c>
      <c r="D9" s="23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295</v>
      </c>
      <c r="B11" s="9">
        <v>45604</v>
      </c>
      <c r="C11" s="10" t="s">
        <v>301</v>
      </c>
      <c r="D11" s="10" t="s">
        <v>96</v>
      </c>
      <c r="E11" s="11">
        <v>44156</v>
      </c>
    </row>
    <row r="12" spans="1:5" x14ac:dyDescent="0.25">
      <c r="A12" s="8" t="s">
        <v>296</v>
      </c>
      <c r="B12" s="9">
        <v>45609</v>
      </c>
      <c r="C12" s="10" t="s">
        <v>302</v>
      </c>
      <c r="D12" s="10" t="s">
        <v>20</v>
      </c>
      <c r="E12" s="11">
        <v>143393.60000000001</v>
      </c>
    </row>
    <row r="13" spans="1:5" x14ac:dyDescent="0.25">
      <c r="A13" s="8" t="s">
        <v>297</v>
      </c>
      <c r="B13" s="9">
        <v>45608</v>
      </c>
      <c r="C13" s="10" t="s">
        <v>303</v>
      </c>
      <c r="D13" s="10" t="s">
        <v>45</v>
      </c>
      <c r="E13" s="11">
        <v>229215</v>
      </c>
    </row>
    <row r="14" spans="1:5" x14ac:dyDescent="0.25">
      <c r="A14" s="8" t="s">
        <v>298</v>
      </c>
      <c r="B14" s="9">
        <v>45609</v>
      </c>
      <c r="C14" s="10" t="s">
        <v>305</v>
      </c>
      <c r="D14" s="10" t="s">
        <v>304</v>
      </c>
      <c r="E14" s="11">
        <v>63266.879999999997</v>
      </c>
    </row>
    <row r="15" spans="1:5" x14ac:dyDescent="0.25">
      <c r="A15" s="8" t="s">
        <v>299</v>
      </c>
      <c r="B15" s="9">
        <v>45617</v>
      </c>
      <c r="C15" s="10" t="s">
        <v>306</v>
      </c>
      <c r="D15" s="10" t="s">
        <v>45</v>
      </c>
      <c r="E15" s="11">
        <v>233640</v>
      </c>
    </row>
    <row r="16" spans="1:5" x14ac:dyDescent="0.25">
      <c r="A16" s="8" t="s">
        <v>300</v>
      </c>
      <c r="B16" s="9">
        <v>45618</v>
      </c>
      <c r="C16" s="10" t="s">
        <v>307</v>
      </c>
      <c r="D16" s="10" t="s">
        <v>16</v>
      </c>
      <c r="E16" s="11">
        <v>11934</v>
      </c>
    </row>
    <row r="17" spans="1:5" x14ac:dyDescent="0.25">
      <c r="A17" s="12"/>
      <c r="B17" s="13"/>
      <c r="C17" s="13"/>
      <c r="D17" s="14" t="s">
        <v>11</v>
      </c>
      <c r="E17" s="19">
        <f>SUM(E11:E16)</f>
        <v>725605.48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5:E27"/>
  <sheetViews>
    <sheetView workbookViewId="0">
      <selection activeCell="G7" sqref="G7"/>
    </sheetView>
  </sheetViews>
  <sheetFormatPr baseColWidth="10" defaultRowHeight="15" x14ac:dyDescent="0.25"/>
  <cols>
    <col min="1" max="1" width="20.28515625" customWidth="1"/>
    <col min="2" max="2" width="10.5703125" customWidth="1"/>
    <col min="3" max="3" width="45.28515625" customWidth="1"/>
    <col min="4" max="4" width="32.42578125" customWidth="1"/>
    <col min="5" max="5" width="16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49"/>
      <c r="B9" s="49"/>
      <c r="C9" s="50" t="s">
        <v>162</v>
      </c>
      <c r="D9" s="50"/>
      <c r="E9" s="49"/>
    </row>
    <row r="10" spans="1:5" x14ac:dyDescent="0.25">
      <c r="A10" s="51" t="s">
        <v>326</v>
      </c>
      <c r="B10" s="52"/>
      <c r="C10" s="52"/>
      <c r="D10" s="52"/>
      <c r="E10" s="52"/>
    </row>
    <row r="11" spans="1:5" ht="15.75" thickBot="1" x14ac:dyDescent="0.3">
      <c r="A11" s="1"/>
      <c r="B11" s="1"/>
      <c r="C11" s="41" t="s">
        <v>2</v>
      </c>
      <c r="D11" s="23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308</v>
      </c>
      <c r="B13" s="9">
        <v>45630</v>
      </c>
      <c r="C13" s="10" t="s">
        <v>314</v>
      </c>
      <c r="D13" s="10" t="s">
        <v>265</v>
      </c>
      <c r="E13" s="11">
        <v>79650</v>
      </c>
    </row>
    <row r="14" spans="1:5" x14ac:dyDescent="0.25">
      <c r="A14" s="8" t="s">
        <v>309</v>
      </c>
      <c r="B14" s="9">
        <v>45635</v>
      </c>
      <c r="C14" s="10" t="s">
        <v>323</v>
      </c>
      <c r="D14" s="10" t="s">
        <v>261</v>
      </c>
      <c r="E14" s="11">
        <v>230121.68</v>
      </c>
    </row>
    <row r="15" spans="1:5" x14ac:dyDescent="0.25">
      <c r="A15" s="8" t="s">
        <v>310</v>
      </c>
      <c r="B15" s="9">
        <v>45635</v>
      </c>
      <c r="C15" s="10" t="s">
        <v>317</v>
      </c>
      <c r="D15" s="10" t="s">
        <v>315</v>
      </c>
      <c r="E15" s="11">
        <v>117718.65</v>
      </c>
    </row>
    <row r="16" spans="1:5" x14ac:dyDescent="0.25">
      <c r="A16" s="8" t="s">
        <v>311</v>
      </c>
      <c r="B16" s="9">
        <v>45635</v>
      </c>
      <c r="C16" s="10" t="s">
        <v>316</v>
      </c>
      <c r="D16" s="10" t="s">
        <v>318</v>
      </c>
      <c r="E16" s="11">
        <v>231280</v>
      </c>
    </row>
    <row r="17" spans="1:5" x14ac:dyDescent="0.25">
      <c r="A17" s="8" t="s">
        <v>312</v>
      </c>
      <c r="B17" s="9">
        <v>45635</v>
      </c>
      <c r="C17" s="10" t="s">
        <v>319</v>
      </c>
      <c r="D17" s="10" t="s">
        <v>320</v>
      </c>
      <c r="E17" s="11">
        <v>233050</v>
      </c>
    </row>
    <row r="18" spans="1:5" x14ac:dyDescent="0.25">
      <c r="A18" s="8" t="s">
        <v>313</v>
      </c>
      <c r="B18" s="9">
        <v>45635</v>
      </c>
      <c r="C18" s="10" t="s">
        <v>321</v>
      </c>
      <c r="D18" s="10" t="s">
        <v>322</v>
      </c>
      <c r="E18" s="11">
        <v>233463</v>
      </c>
    </row>
    <row r="19" spans="1:5" x14ac:dyDescent="0.25">
      <c r="A19" s="8" t="s">
        <v>324</v>
      </c>
      <c r="B19" s="9">
        <v>45646</v>
      </c>
      <c r="C19" s="10" t="s">
        <v>325</v>
      </c>
      <c r="D19" s="10" t="s">
        <v>20</v>
      </c>
      <c r="E19" s="11">
        <v>233048.12</v>
      </c>
    </row>
    <row r="20" spans="1:5" x14ac:dyDescent="0.25">
      <c r="A20" s="12"/>
      <c r="B20" s="13"/>
      <c r="C20" s="13"/>
      <c r="D20" s="14" t="s">
        <v>11</v>
      </c>
      <c r="E20" s="19">
        <f>SUM(E13:E19)</f>
        <v>1358331.4500000002</v>
      </c>
    </row>
    <row r="21" spans="1:5" x14ac:dyDescent="0.25">
      <c r="A21" s="12"/>
      <c r="B21" s="13"/>
      <c r="D21" s="13"/>
      <c r="E21" s="13"/>
    </row>
    <row r="22" spans="1:5" x14ac:dyDescent="0.25">
      <c r="A22" s="12"/>
      <c r="B22" s="13"/>
      <c r="D22" s="13"/>
      <c r="E22" s="13"/>
    </row>
    <row r="27" spans="1:5" x14ac:dyDescent="0.25">
      <c r="A27" s="23" t="s">
        <v>206</v>
      </c>
      <c r="B27" s="23"/>
      <c r="C27" s="23"/>
      <c r="D27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5:F26"/>
  <sheetViews>
    <sheetView showGridLines="0" topLeftCell="A4" workbookViewId="0">
      <selection activeCell="A21" sqref="A21"/>
    </sheetView>
  </sheetViews>
  <sheetFormatPr baseColWidth="10" defaultRowHeight="15" x14ac:dyDescent="0.25"/>
  <cols>
    <col min="2" max="2" width="19.28515625" customWidth="1"/>
    <col min="3" max="3" width="10" customWidth="1"/>
    <col min="4" max="4" width="64" customWidth="1"/>
    <col min="5" max="5" width="22.28515625" customWidth="1"/>
    <col min="6" max="6" width="14.42578125" customWidth="1"/>
  </cols>
  <sheetData>
    <row r="5" spans="2:6" x14ac:dyDescent="0.25">
      <c r="D5" s="1"/>
      <c r="E5" s="1"/>
      <c r="F5" s="1"/>
    </row>
    <row r="6" spans="2:6" x14ac:dyDescent="0.25">
      <c r="B6" s="1"/>
      <c r="C6" s="1"/>
      <c r="D6" s="1"/>
      <c r="E6" s="1"/>
      <c r="F6" s="1"/>
    </row>
    <row r="7" spans="2:6" x14ac:dyDescent="0.25">
      <c r="B7" s="1"/>
      <c r="C7" s="1"/>
      <c r="D7" s="1"/>
      <c r="E7" s="1"/>
      <c r="F7" s="1"/>
    </row>
    <row r="8" spans="2:6" x14ac:dyDescent="0.25">
      <c r="B8" s="1"/>
      <c r="C8" s="1"/>
      <c r="D8" s="1"/>
      <c r="E8" s="1"/>
      <c r="F8" s="1"/>
    </row>
    <row r="9" spans="2:6" x14ac:dyDescent="0.25">
      <c r="B9" s="57" t="s">
        <v>162</v>
      </c>
      <c r="C9" s="57"/>
      <c r="D9" s="57"/>
      <c r="E9" s="57"/>
      <c r="F9" s="57"/>
    </row>
    <row r="10" spans="2:6" x14ac:dyDescent="0.25">
      <c r="B10" s="62" t="s">
        <v>339</v>
      </c>
      <c r="C10" s="62"/>
      <c r="D10" s="62"/>
      <c r="E10" s="62"/>
      <c r="F10" s="62"/>
    </row>
    <row r="11" spans="2:6" ht="15.75" thickBot="1" x14ac:dyDescent="0.3">
      <c r="B11" s="1"/>
      <c r="C11" s="1"/>
      <c r="D11" s="41" t="s">
        <v>2</v>
      </c>
      <c r="E11" s="23"/>
      <c r="F11" s="1"/>
    </row>
    <row r="12" spans="2:6" x14ac:dyDescent="0.25">
      <c r="B12" s="5" t="s">
        <v>3</v>
      </c>
      <c r="C12" s="6" t="s">
        <v>4</v>
      </c>
      <c r="D12" s="6" t="s">
        <v>5</v>
      </c>
      <c r="E12" s="6" t="s">
        <v>6</v>
      </c>
      <c r="F12" s="7" t="s">
        <v>7</v>
      </c>
    </row>
    <row r="13" spans="2:6" x14ac:dyDescent="0.25">
      <c r="B13" s="8" t="s">
        <v>327</v>
      </c>
      <c r="C13" s="9">
        <v>45660</v>
      </c>
      <c r="D13" s="10" t="s">
        <v>333</v>
      </c>
      <c r="E13" s="10" t="s">
        <v>322</v>
      </c>
      <c r="F13" s="11">
        <v>154108</v>
      </c>
    </row>
    <row r="14" spans="2:6" x14ac:dyDescent="0.25">
      <c r="B14" s="8" t="s">
        <v>328</v>
      </c>
      <c r="C14" s="9">
        <v>45665</v>
      </c>
      <c r="D14" s="10" t="s">
        <v>334</v>
      </c>
      <c r="E14" s="10" t="s">
        <v>16</v>
      </c>
      <c r="F14" s="11">
        <v>11934</v>
      </c>
    </row>
    <row r="15" spans="2:6" x14ac:dyDescent="0.25">
      <c r="B15" s="8" t="s">
        <v>329</v>
      </c>
      <c r="C15" s="9">
        <v>45670</v>
      </c>
      <c r="D15" s="10" t="s">
        <v>335</v>
      </c>
      <c r="E15" s="10" t="s">
        <v>20</v>
      </c>
      <c r="F15" s="11">
        <v>140853.06</v>
      </c>
    </row>
    <row r="16" spans="2:6" x14ac:dyDescent="0.25">
      <c r="B16" s="8" t="s">
        <v>330</v>
      </c>
      <c r="C16" s="9">
        <v>45685</v>
      </c>
      <c r="D16" s="10" t="s">
        <v>336</v>
      </c>
      <c r="E16" s="10" t="s">
        <v>337</v>
      </c>
      <c r="F16" s="11">
        <v>47200</v>
      </c>
    </row>
    <row r="17" spans="2:6" x14ac:dyDescent="0.25">
      <c r="B17" s="8" t="s">
        <v>331</v>
      </c>
      <c r="C17" s="9">
        <v>45685</v>
      </c>
      <c r="D17" s="10" t="s">
        <v>338</v>
      </c>
      <c r="E17" s="10" t="s">
        <v>92</v>
      </c>
      <c r="F17" s="11">
        <v>118200</v>
      </c>
    </row>
    <row r="18" spans="2:6" x14ac:dyDescent="0.25">
      <c r="B18" s="8" t="s">
        <v>332</v>
      </c>
      <c r="C18" s="9">
        <v>45686</v>
      </c>
      <c r="D18" s="10" t="s">
        <v>334</v>
      </c>
      <c r="E18" s="10" t="s">
        <v>16</v>
      </c>
      <c r="F18" s="11">
        <v>13216.24</v>
      </c>
    </row>
    <row r="19" spans="2:6" x14ac:dyDescent="0.25">
      <c r="B19" s="12"/>
      <c r="C19" s="13"/>
      <c r="D19" s="13"/>
      <c r="E19" s="14" t="s">
        <v>11</v>
      </c>
      <c r="F19" s="19">
        <f>SUM(F13:F18)</f>
        <v>485511.3</v>
      </c>
    </row>
    <row r="20" spans="2:6" x14ac:dyDescent="0.25">
      <c r="B20" s="12"/>
      <c r="C20" s="13"/>
      <c r="E20" s="13"/>
      <c r="F20" s="13"/>
    </row>
    <row r="21" spans="2:6" x14ac:dyDescent="0.25">
      <c r="B21" s="12"/>
      <c r="C21" s="13"/>
      <c r="E21" s="13"/>
      <c r="F21" s="13"/>
    </row>
    <row r="26" spans="2:6" x14ac:dyDescent="0.25">
      <c r="B26" s="23" t="s">
        <v>206</v>
      </c>
      <c r="C26" s="23"/>
      <c r="D26" s="23"/>
      <c r="E26" s="23" t="s">
        <v>207</v>
      </c>
    </row>
  </sheetData>
  <mergeCells count="2">
    <mergeCell ref="B9:F9"/>
    <mergeCell ref="B10:F10"/>
  </mergeCells>
  <pageMargins left="0.57999999999999996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E26"/>
  <sheetViews>
    <sheetView workbookViewId="0">
      <selection activeCell="D19" sqref="D19"/>
    </sheetView>
  </sheetViews>
  <sheetFormatPr baseColWidth="10" defaultRowHeight="15" x14ac:dyDescent="0.25"/>
  <cols>
    <col min="1" max="1" width="20.85546875" customWidth="1"/>
    <col min="2" max="2" width="10.140625" customWidth="1"/>
    <col min="3" max="3" width="47.5703125" customWidth="1"/>
    <col min="4" max="4" width="32.7109375" bestFit="1" customWidth="1"/>
    <col min="5" max="5" width="16.140625" customWidth="1"/>
  </cols>
  <sheetData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9"/>
      <c r="B6" s="49"/>
      <c r="C6" s="50" t="s">
        <v>162</v>
      </c>
      <c r="D6" s="50"/>
      <c r="E6" s="49"/>
    </row>
    <row r="7" spans="1:5" x14ac:dyDescent="0.25">
      <c r="A7" s="51" t="s">
        <v>340</v>
      </c>
      <c r="B7" s="52"/>
      <c r="C7" s="52"/>
      <c r="D7" s="52"/>
      <c r="E7" s="52"/>
    </row>
    <row r="8" spans="1:5" ht="15.75" thickBot="1" x14ac:dyDescent="0.3">
      <c r="A8" s="1"/>
      <c r="B8" s="1"/>
      <c r="C8" s="41" t="s">
        <v>2</v>
      </c>
      <c r="D8" s="23"/>
      <c r="E8" s="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350</v>
      </c>
      <c r="B10" s="9">
        <v>45695</v>
      </c>
      <c r="C10" s="10" t="s">
        <v>99</v>
      </c>
      <c r="D10" s="10" t="s">
        <v>351</v>
      </c>
      <c r="E10" s="11">
        <v>94400</v>
      </c>
    </row>
    <row r="11" spans="1:5" x14ac:dyDescent="0.25">
      <c r="A11" s="8" t="s">
        <v>341</v>
      </c>
      <c r="B11" s="9">
        <v>45695</v>
      </c>
      <c r="C11" s="10" t="s">
        <v>348</v>
      </c>
      <c r="D11" s="10" t="s">
        <v>349</v>
      </c>
      <c r="E11" s="11">
        <v>77625</v>
      </c>
    </row>
    <row r="12" spans="1:5" x14ac:dyDescent="0.25">
      <c r="A12" s="8" t="s">
        <v>342</v>
      </c>
      <c r="B12" s="9">
        <v>45695</v>
      </c>
      <c r="C12" s="10" t="s">
        <v>356</v>
      </c>
      <c r="D12" s="10" t="s">
        <v>352</v>
      </c>
      <c r="E12" s="11">
        <v>98235</v>
      </c>
    </row>
    <row r="13" spans="1:5" x14ac:dyDescent="0.25">
      <c r="A13" s="8" t="s">
        <v>342</v>
      </c>
      <c r="B13" s="9">
        <v>45695</v>
      </c>
      <c r="C13" s="10" t="s">
        <v>356</v>
      </c>
      <c r="D13" s="10" t="s">
        <v>353</v>
      </c>
      <c r="E13" s="11">
        <v>70800</v>
      </c>
    </row>
    <row r="14" spans="1:5" x14ac:dyDescent="0.25">
      <c r="A14" s="8" t="s">
        <v>343</v>
      </c>
      <c r="B14" s="9">
        <v>45698</v>
      </c>
      <c r="C14" s="10" t="s">
        <v>357</v>
      </c>
      <c r="D14" s="10" t="s">
        <v>354</v>
      </c>
      <c r="E14" s="11">
        <v>146910</v>
      </c>
    </row>
    <row r="15" spans="1:5" x14ac:dyDescent="0.25">
      <c r="A15" s="8" t="s">
        <v>344</v>
      </c>
      <c r="B15" s="9">
        <v>45705</v>
      </c>
      <c r="C15" s="10" t="s">
        <v>358</v>
      </c>
      <c r="D15" s="10" t="s">
        <v>265</v>
      </c>
      <c r="E15" s="11">
        <v>206500</v>
      </c>
    </row>
    <row r="16" spans="1:5" x14ac:dyDescent="0.25">
      <c r="A16" s="8" t="s">
        <v>345</v>
      </c>
      <c r="B16" s="9">
        <v>45708</v>
      </c>
      <c r="C16" s="10" t="s">
        <v>355</v>
      </c>
      <c r="D16" s="10" t="s">
        <v>252</v>
      </c>
      <c r="E16" s="11">
        <v>243216.88</v>
      </c>
    </row>
    <row r="17" spans="1:5" x14ac:dyDescent="0.25">
      <c r="A17" s="8" t="s">
        <v>346</v>
      </c>
      <c r="B17" s="9">
        <v>45713</v>
      </c>
      <c r="C17" s="10" t="s">
        <v>359</v>
      </c>
      <c r="D17" s="10" t="s">
        <v>265</v>
      </c>
      <c r="E17" s="11">
        <v>103604</v>
      </c>
    </row>
    <row r="18" spans="1:5" x14ac:dyDescent="0.25">
      <c r="A18" s="8" t="s">
        <v>347</v>
      </c>
      <c r="B18" s="9">
        <v>45714</v>
      </c>
      <c r="C18" s="10" t="s">
        <v>360</v>
      </c>
      <c r="D18" s="10" t="s">
        <v>16</v>
      </c>
      <c r="E18" s="11">
        <v>15912</v>
      </c>
    </row>
    <row r="19" spans="1:5" x14ac:dyDescent="0.25">
      <c r="A19" s="12"/>
      <c r="B19" s="13"/>
      <c r="C19" s="13"/>
      <c r="D19" s="14" t="s">
        <v>11</v>
      </c>
      <c r="E19" s="19">
        <f>SUM(E10:E18)</f>
        <v>1057202.8799999999</v>
      </c>
    </row>
    <row r="20" spans="1:5" x14ac:dyDescent="0.25">
      <c r="A20" s="12"/>
      <c r="B20" s="13"/>
      <c r="D20" s="13"/>
      <c r="E20" s="13"/>
    </row>
    <row r="21" spans="1:5" x14ac:dyDescent="0.25">
      <c r="A21" s="12"/>
      <c r="B21" s="13"/>
      <c r="D21" s="13"/>
      <c r="E21" s="13"/>
    </row>
    <row r="26" spans="1:5" x14ac:dyDescent="0.25">
      <c r="A26" s="23" t="s">
        <v>206</v>
      </c>
      <c r="B26" s="23"/>
      <c r="C26" s="23"/>
      <c r="D26" s="23" t="s">
        <v>207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E22"/>
  <sheetViews>
    <sheetView tabSelected="1" topLeftCell="A7" workbookViewId="0">
      <selection activeCell="E18" sqref="E18"/>
    </sheetView>
  </sheetViews>
  <sheetFormatPr baseColWidth="10" defaultRowHeight="15" x14ac:dyDescent="0.25"/>
  <cols>
    <col min="1" max="1" width="19.28515625" customWidth="1"/>
    <col min="2" max="2" width="9.5703125" customWidth="1"/>
    <col min="3" max="3" width="38.28515625" customWidth="1"/>
    <col min="4" max="4" width="25" bestFit="1" customWidth="1"/>
    <col min="5" max="5" width="16" customWidth="1"/>
  </cols>
  <sheetData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9"/>
      <c r="B6" s="49"/>
      <c r="C6" s="50" t="s">
        <v>162</v>
      </c>
      <c r="D6" s="50"/>
      <c r="E6" s="49"/>
    </row>
    <row r="7" spans="1:5" x14ac:dyDescent="0.25">
      <c r="A7" s="51" t="s">
        <v>361</v>
      </c>
      <c r="B7" s="52"/>
      <c r="C7" s="52"/>
      <c r="D7" s="52"/>
      <c r="E7" s="52"/>
    </row>
    <row r="8" spans="1:5" ht="15.75" thickBot="1" x14ac:dyDescent="0.3">
      <c r="A8" s="1"/>
      <c r="B8" s="1"/>
      <c r="C8" s="41" t="s">
        <v>2</v>
      </c>
      <c r="D8" s="23"/>
      <c r="E8" s="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362</v>
      </c>
      <c r="B10" s="9">
        <v>45720</v>
      </c>
      <c r="C10" s="10" t="s">
        <v>363</v>
      </c>
      <c r="D10" s="10" t="s">
        <v>261</v>
      </c>
      <c r="E10" s="11">
        <v>244281.45</v>
      </c>
    </row>
    <row r="11" spans="1:5" x14ac:dyDescent="0.25">
      <c r="A11" s="8" t="s">
        <v>364</v>
      </c>
      <c r="B11" s="9">
        <v>45727</v>
      </c>
      <c r="C11" s="10" t="s">
        <v>38</v>
      </c>
      <c r="D11" s="10" t="s">
        <v>39</v>
      </c>
      <c r="E11" s="11">
        <v>229796.58</v>
      </c>
    </row>
    <row r="12" spans="1:5" x14ac:dyDescent="0.25">
      <c r="A12" s="8" t="s">
        <v>365</v>
      </c>
      <c r="B12" s="9">
        <v>45726</v>
      </c>
      <c r="C12" s="10" t="s">
        <v>335</v>
      </c>
      <c r="D12" s="10" t="s">
        <v>20</v>
      </c>
      <c r="E12" s="11">
        <v>242357.98</v>
      </c>
    </row>
    <row r="13" spans="1:5" ht="22.5" x14ac:dyDescent="0.25">
      <c r="A13" s="8" t="s">
        <v>366</v>
      </c>
      <c r="B13" s="53">
        <v>45741</v>
      </c>
      <c r="C13" s="56" t="s">
        <v>368</v>
      </c>
      <c r="D13" s="54" t="s">
        <v>367</v>
      </c>
      <c r="E13" s="55">
        <v>189201.2</v>
      </c>
    </row>
    <row r="14" spans="1:5" ht="22.5" x14ac:dyDescent="0.25">
      <c r="A14" s="63" t="s">
        <v>369</v>
      </c>
      <c r="B14" s="64">
        <v>45742</v>
      </c>
      <c r="C14" s="65" t="s">
        <v>370</v>
      </c>
      <c r="D14" s="63" t="s">
        <v>16</v>
      </c>
      <c r="E14" s="55">
        <v>11271</v>
      </c>
    </row>
    <row r="15" spans="1:5" x14ac:dyDescent="0.25">
      <c r="A15" s="12"/>
      <c r="B15" s="13"/>
      <c r="C15" s="13"/>
      <c r="D15" s="14" t="s">
        <v>11</v>
      </c>
      <c r="E15" s="19">
        <f>SUM(E10:E14)</f>
        <v>916908.21</v>
      </c>
    </row>
    <row r="16" spans="1:5" x14ac:dyDescent="0.25">
      <c r="A16" s="12"/>
      <c r="B16" s="13"/>
      <c r="D16" s="13"/>
      <c r="E16" s="13"/>
    </row>
    <row r="17" spans="1:5" x14ac:dyDescent="0.25">
      <c r="A17" s="12"/>
      <c r="B17" s="13"/>
      <c r="D17" s="13"/>
      <c r="E17" s="13"/>
    </row>
    <row r="22" spans="1:5" x14ac:dyDescent="0.25">
      <c r="A22" s="23" t="s">
        <v>206</v>
      </c>
      <c r="B22" s="23"/>
      <c r="C22" s="23"/>
      <c r="D22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topLeftCell="A4" workbookViewId="0">
      <selection activeCell="F28" sqref="F28"/>
    </sheetView>
  </sheetViews>
  <sheetFormatPr baseColWidth="10" defaultRowHeight="15" x14ac:dyDescent="0.25"/>
  <cols>
    <col min="1" max="1" width="20.5703125" customWidth="1"/>
    <col min="2" max="2" width="9.42578125" bestFit="1" customWidth="1"/>
    <col min="3" max="3" width="37.28515625" customWidth="1"/>
    <col min="4" max="4" width="32" customWidth="1"/>
    <col min="5" max="5" width="20.5703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57" t="s">
        <v>42</v>
      </c>
      <c r="B8" s="57"/>
      <c r="C8" s="57"/>
      <c r="D8" s="57"/>
      <c r="E8" s="57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29</v>
      </c>
      <c r="B11" s="9">
        <v>44999</v>
      </c>
      <c r="C11" s="10" t="s">
        <v>30</v>
      </c>
      <c r="D11" s="10" t="s">
        <v>31</v>
      </c>
      <c r="E11" s="11">
        <v>21638</v>
      </c>
    </row>
    <row r="12" spans="1:5" x14ac:dyDescent="0.25">
      <c r="A12" s="8" t="s">
        <v>32</v>
      </c>
      <c r="B12" s="9">
        <v>45001</v>
      </c>
      <c r="C12" s="10" t="s">
        <v>33</v>
      </c>
      <c r="D12" s="10" t="s">
        <v>34</v>
      </c>
      <c r="E12" s="11">
        <v>163701.4</v>
      </c>
    </row>
    <row r="13" spans="1:5" x14ac:dyDescent="0.25">
      <c r="A13" s="8" t="s">
        <v>35</v>
      </c>
      <c r="B13" s="9">
        <v>45008</v>
      </c>
      <c r="C13" s="10" t="s">
        <v>36</v>
      </c>
      <c r="D13" s="10" t="s">
        <v>16</v>
      </c>
      <c r="E13" s="11">
        <v>37638</v>
      </c>
    </row>
    <row r="14" spans="1:5" x14ac:dyDescent="0.25">
      <c r="A14" s="8" t="s">
        <v>37</v>
      </c>
      <c r="B14" s="9">
        <v>45006</v>
      </c>
      <c r="C14" s="10" t="s">
        <v>38</v>
      </c>
      <c r="D14" s="10" t="s">
        <v>39</v>
      </c>
      <c r="E14" s="11">
        <v>200183.02</v>
      </c>
    </row>
    <row r="15" spans="1:5" x14ac:dyDescent="0.25">
      <c r="A15" s="12"/>
      <c r="B15" s="13"/>
      <c r="C15" s="13"/>
      <c r="D15" s="14" t="s">
        <v>11</v>
      </c>
      <c r="E15" s="19">
        <f>SUM(E11:E14)</f>
        <v>423160.42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58"/>
      <c r="B20" s="58"/>
      <c r="C20" s="58"/>
      <c r="D20" s="58"/>
      <c r="E20" s="13"/>
    </row>
    <row r="21" spans="1:5" x14ac:dyDescent="0.25">
      <c r="A21" s="58" t="s">
        <v>41</v>
      </c>
      <c r="B21" s="58"/>
      <c r="C21" s="58"/>
      <c r="D21" s="58"/>
      <c r="E21" s="13"/>
    </row>
    <row r="28" spans="1:5" x14ac:dyDescent="0.25">
      <c r="D28" t="s">
        <v>40</v>
      </c>
    </row>
  </sheetData>
  <mergeCells count="3">
    <mergeCell ref="A8:E8"/>
    <mergeCell ref="A20:D20"/>
    <mergeCell ref="A21:D21"/>
  </mergeCells>
  <pageMargins left="1.25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"/>
  <sheetViews>
    <sheetView topLeftCell="A4" workbookViewId="0">
      <selection sqref="A1:E27"/>
    </sheetView>
  </sheetViews>
  <sheetFormatPr baseColWidth="10" defaultRowHeight="15" x14ac:dyDescent="0.25"/>
  <cols>
    <col min="1" max="1" width="18.28515625" bestFit="1" customWidth="1"/>
    <col min="2" max="2" width="9" customWidth="1"/>
    <col min="3" max="3" width="53.28515625" customWidth="1"/>
    <col min="4" max="4" width="31.85546875" customWidth="1"/>
    <col min="5" max="5" width="13.5703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1"/>
      <c r="B2" s="1"/>
      <c r="C2" s="1"/>
      <c r="D2" s="1"/>
      <c r="E2" s="1"/>
    </row>
    <row r="3" spans="1:8" x14ac:dyDescent="0.25">
      <c r="A3" s="1"/>
      <c r="B3" s="1"/>
      <c r="C3" s="1"/>
      <c r="D3" s="1"/>
      <c r="E3" s="1"/>
    </row>
    <row r="4" spans="1:8" x14ac:dyDescent="0.25">
      <c r="A4" s="1"/>
      <c r="B4" s="1"/>
      <c r="C4" s="1"/>
      <c r="D4" s="1"/>
      <c r="E4" s="1"/>
    </row>
    <row r="5" spans="1:8" x14ac:dyDescent="0.25">
      <c r="A5" s="1"/>
      <c r="B5" s="1"/>
      <c r="C5" s="1"/>
      <c r="D5" s="1"/>
      <c r="E5" s="1"/>
    </row>
    <row r="6" spans="1:8" x14ac:dyDescent="0.25">
      <c r="A6" s="2"/>
      <c r="B6" s="2"/>
      <c r="C6" s="2"/>
      <c r="D6" s="2"/>
      <c r="E6" s="2"/>
    </row>
    <row r="7" spans="1:8" x14ac:dyDescent="0.25">
      <c r="A7" s="16"/>
      <c r="B7" s="16"/>
      <c r="C7" s="17" t="s">
        <v>0</v>
      </c>
      <c r="D7" s="18"/>
      <c r="E7" s="16"/>
    </row>
    <row r="8" spans="1:8" x14ac:dyDescent="0.25">
      <c r="A8" s="57" t="s">
        <v>50</v>
      </c>
      <c r="B8" s="57"/>
      <c r="C8" s="57"/>
      <c r="D8" s="57"/>
      <c r="E8" s="57"/>
    </row>
    <row r="9" spans="1:8" ht="15.75" thickBot="1" x14ac:dyDescent="0.3">
      <c r="A9" s="1"/>
      <c r="B9" s="1"/>
      <c r="C9" s="3" t="s">
        <v>2</v>
      </c>
      <c r="D9" s="4"/>
      <c r="E9" s="1"/>
    </row>
    <row r="10" spans="1:8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8" x14ac:dyDescent="0.25">
      <c r="A11" s="8" t="s">
        <v>51</v>
      </c>
      <c r="B11" s="9">
        <v>45027</v>
      </c>
      <c r="C11" s="10" t="s">
        <v>56</v>
      </c>
      <c r="D11" s="10" t="s">
        <v>53</v>
      </c>
      <c r="E11" s="11">
        <v>175230</v>
      </c>
    </row>
    <row r="12" spans="1:8" x14ac:dyDescent="0.25">
      <c r="A12" s="8" t="s">
        <v>52</v>
      </c>
      <c r="B12" s="9">
        <v>45036</v>
      </c>
      <c r="C12" s="10" t="s">
        <v>54</v>
      </c>
      <c r="D12" s="10" t="s">
        <v>55</v>
      </c>
      <c r="E12" s="11">
        <v>201190</v>
      </c>
    </row>
    <row r="13" spans="1:8" x14ac:dyDescent="0.25">
      <c r="A13" s="8" t="s">
        <v>43</v>
      </c>
      <c r="B13" s="9">
        <v>45029</v>
      </c>
      <c r="C13" s="10" t="s">
        <v>44</v>
      </c>
      <c r="D13" s="10" t="s">
        <v>45</v>
      </c>
      <c r="E13" s="11">
        <v>125724.28</v>
      </c>
    </row>
    <row r="14" spans="1:8" x14ac:dyDescent="0.25">
      <c r="A14" s="8" t="s">
        <v>46</v>
      </c>
      <c r="B14" s="9">
        <v>45043</v>
      </c>
      <c r="C14" s="10" t="s">
        <v>47</v>
      </c>
      <c r="D14" s="10" t="s">
        <v>16</v>
      </c>
      <c r="E14" s="11">
        <v>32472</v>
      </c>
      <c r="H14" s="20"/>
    </row>
    <row r="15" spans="1:8" x14ac:dyDescent="0.25">
      <c r="A15" s="8" t="s">
        <v>48</v>
      </c>
      <c r="B15" s="9">
        <v>45043</v>
      </c>
      <c r="C15" s="10" t="s">
        <v>49</v>
      </c>
      <c r="D15" s="10" t="s">
        <v>20</v>
      </c>
      <c r="E15" s="11">
        <v>199113.2</v>
      </c>
    </row>
    <row r="16" spans="1:8" x14ac:dyDescent="0.25">
      <c r="A16" s="12"/>
      <c r="B16" s="13"/>
      <c r="C16" s="13"/>
      <c r="D16" s="14" t="s">
        <v>11</v>
      </c>
      <c r="E16" s="19">
        <f>SUM(E13:E15)</f>
        <v>357309.48</v>
      </c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58"/>
      <c r="B21" s="58"/>
      <c r="C21" s="58"/>
      <c r="D21" s="58"/>
      <c r="E21" s="13"/>
    </row>
    <row r="22" spans="1:5" x14ac:dyDescent="0.25">
      <c r="A22" s="58" t="s">
        <v>41</v>
      </c>
      <c r="B22" s="58"/>
      <c r="C22" s="58"/>
      <c r="D22" s="58"/>
      <c r="E22" s="13"/>
    </row>
  </sheetData>
  <mergeCells count="3">
    <mergeCell ref="A8:E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"/>
  <sheetViews>
    <sheetView workbookViewId="0">
      <selection activeCell="A8" sqref="A8:E8"/>
    </sheetView>
  </sheetViews>
  <sheetFormatPr baseColWidth="10" defaultRowHeight="15" x14ac:dyDescent="0.25"/>
  <cols>
    <col min="1" max="1" width="19.42578125" bestFit="1" customWidth="1"/>
    <col min="2" max="2" width="10.140625" customWidth="1"/>
    <col min="3" max="3" width="52.85546875" customWidth="1"/>
    <col min="4" max="4" width="31.28515625" customWidth="1"/>
    <col min="5" max="5" width="15.285156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57" t="s">
        <v>57</v>
      </c>
      <c r="B8" s="57"/>
      <c r="C8" s="57"/>
      <c r="D8" s="57"/>
      <c r="E8" s="57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21" t="s">
        <v>58</v>
      </c>
      <c r="B11" s="9">
        <v>45078</v>
      </c>
      <c r="C11" s="10" t="s">
        <v>59</v>
      </c>
      <c r="D11" s="10" t="s">
        <v>60</v>
      </c>
      <c r="E11" s="11">
        <v>176168.65</v>
      </c>
    </row>
    <row r="12" spans="1:5" x14ac:dyDescent="0.25">
      <c r="A12" s="21" t="s">
        <v>61</v>
      </c>
      <c r="B12" s="9">
        <v>45086</v>
      </c>
      <c r="C12" s="10" t="s">
        <v>68</v>
      </c>
      <c r="D12" s="10" t="s">
        <v>69</v>
      </c>
      <c r="E12" s="11">
        <v>108006.82</v>
      </c>
    </row>
    <row r="13" spans="1:5" x14ac:dyDescent="0.25">
      <c r="A13" s="21" t="s">
        <v>62</v>
      </c>
      <c r="B13" s="9">
        <v>45086</v>
      </c>
      <c r="C13" s="10" t="s">
        <v>78</v>
      </c>
      <c r="D13" s="10" t="s">
        <v>31</v>
      </c>
      <c r="E13" s="11">
        <v>139917</v>
      </c>
    </row>
    <row r="14" spans="1:5" x14ac:dyDescent="0.25">
      <c r="A14" s="21" t="s">
        <v>63</v>
      </c>
      <c r="B14" s="9">
        <v>45090</v>
      </c>
      <c r="C14" s="10" t="s">
        <v>70</v>
      </c>
      <c r="D14" s="10" t="s">
        <v>45</v>
      </c>
      <c r="E14" s="11">
        <v>102660</v>
      </c>
    </row>
    <row r="15" spans="1:5" x14ac:dyDescent="0.25">
      <c r="A15" s="21" t="s">
        <v>64</v>
      </c>
      <c r="B15" s="9">
        <v>45099</v>
      </c>
      <c r="C15" s="10" t="s">
        <v>36</v>
      </c>
      <c r="D15" s="10" t="s">
        <v>16</v>
      </c>
      <c r="E15" s="11">
        <v>41050.69</v>
      </c>
    </row>
    <row r="16" spans="1:5" x14ac:dyDescent="0.25">
      <c r="A16" s="21" t="s">
        <v>65</v>
      </c>
      <c r="B16" s="9">
        <v>45103</v>
      </c>
      <c r="C16" s="10" t="s">
        <v>71</v>
      </c>
      <c r="D16" s="10" t="s">
        <v>72</v>
      </c>
      <c r="E16" s="11">
        <v>201234.25</v>
      </c>
    </row>
    <row r="17" spans="1:5" x14ac:dyDescent="0.25">
      <c r="A17" s="21" t="s">
        <v>66</v>
      </c>
      <c r="B17" s="9">
        <v>45104</v>
      </c>
      <c r="C17" s="10" t="s">
        <v>73</v>
      </c>
      <c r="D17" s="10" t="s">
        <v>74</v>
      </c>
      <c r="E17" s="11">
        <v>53100</v>
      </c>
    </row>
    <row r="18" spans="1:5" x14ac:dyDescent="0.25">
      <c r="A18" s="21" t="s">
        <v>67</v>
      </c>
      <c r="B18" s="9">
        <v>45105</v>
      </c>
      <c r="C18" s="10" t="s">
        <v>76</v>
      </c>
      <c r="D18" s="10" t="s">
        <v>77</v>
      </c>
      <c r="E18" s="11">
        <v>204957.89</v>
      </c>
    </row>
    <row r="19" spans="1:5" x14ac:dyDescent="0.25">
      <c r="A19" s="21" t="s">
        <v>75</v>
      </c>
      <c r="B19" s="9">
        <v>45106</v>
      </c>
      <c r="C19" s="10" t="s">
        <v>79</v>
      </c>
      <c r="D19" s="10" t="s">
        <v>80</v>
      </c>
      <c r="E19" s="11">
        <v>199000</v>
      </c>
    </row>
    <row r="20" spans="1:5" x14ac:dyDescent="0.25">
      <c r="A20" s="12"/>
      <c r="B20" s="13"/>
      <c r="C20" s="13"/>
      <c r="D20" s="14" t="s">
        <v>11</v>
      </c>
      <c r="E20" s="19">
        <f>SUM(E16:E19)</f>
        <v>658292.14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58"/>
      <c r="B25" s="58"/>
      <c r="C25" s="58"/>
      <c r="D25" s="58"/>
      <c r="E25" s="13"/>
    </row>
    <row r="26" spans="1:5" x14ac:dyDescent="0.25">
      <c r="A26" s="59" t="s">
        <v>41</v>
      </c>
      <c r="B26" s="59"/>
      <c r="C26" s="59"/>
      <c r="D26" s="59"/>
      <c r="E26" s="13"/>
    </row>
  </sheetData>
  <mergeCells count="3">
    <mergeCell ref="A8:E8"/>
    <mergeCell ref="A25:D25"/>
    <mergeCell ref="A26:D26"/>
  </mergeCells>
  <pageMargins left="0.7874015748031496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"/>
  <sheetViews>
    <sheetView workbookViewId="0">
      <selection activeCell="A3" sqref="A3:E27"/>
    </sheetView>
  </sheetViews>
  <sheetFormatPr baseColWidth="10" defaultRowHeight="15" x14ac:dyDescent="0.25"/>
  <cols>
    <col min="1" max="1" width="20" customWidth="1"/>
    <col min="2" max="2" width="10" customWidth="1"/>
    <col min="3" max="3" width="65.42578125" customWidth="1"/>
    <col min="4" max="4" width="22.5703125" customWidth="1"/>
    <col min="5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22" t="s">
        <v>81</v>
      </c>
      <c r="B8" s="22"/>
      <c r="C8" s="22"/>
      <c r="D8" s="22"/>
      <c r="E8" s="22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82</v>
      </c>
      <c r="B11" s="9">
        <v>45112</v>
      </c>
      <c r="C11" s="10" t="s">
        <v>83</v>
      </c>
      <c r="D11" s="10" t="s">
        <v>84</v>
      </c>
      <c r="E11" s="11">
        <v>164000.01</v>
      </c>
    </row>
    <row r="12" spans="1:5" x14ac:dyDescent="0.25">
      <c r="A12" s="8" t="s">
        <v>85</v>
      </c>
      <c r="B12" s="9">
        <v>45113</v>
      </c>
      <c r="C12" s="10" t="s">
        <v>91</v>
      </c>
      <c r="D12" s="10" t="s">
        <v>92</v>
      </c>
      <c r="E12" s="11">
        <v>90000</v>
      </c>
    </row>
    <row r="13" spans="1:5" x14ac:dyDescent="0.25">
      <c r="A13" s="8" t="s">
        <v>86</v>
      </c>
      <c r="B13" s="9">
        <v>45126</v>
      </c>
      <c r="C13" s="10" t="s">
        <v>47</v>
      </c>
      <c r="D13" s="10" t="s">
        <v>16</v>
      </c>
      <c r="E13" s="11">
        <v>7956</v>
      </c>
    </row>
    <row r="14" spans="1:5" x14ac:dyDescent="0.25">
      <c r="A14" s="8" t="s">
        <v>87</v>
      </c>
      <c r="B14" s="9">
        <v>45131</v>
      </c>
      <c r="C14" s="10" t="s">
        <v>93</v>
      </c>
      <c r="D14" s="10" t="s">
        <v>94</v>
      </c>
      <c r="E14" s="11">
        <v>75520</v>
      </c>
    </row>
    <row r="15" spans="1:5" x14ac:dyDescent="0.25">
      <c r="A15" s="8" t="s">
        <v>88</v>
      </c>
      <c r="B15" s="9">
        <v>45134</v>
      </c>
      <c r="C15" s="10" t="s">
        <v>95</v>
      </c>
      <c r="D15" s="10" t="s">
        <v>45</v>
      </c>
      <c r="E15" s="11">
        <v>74930</v>
      </c>
    </row>
    <row r="16" spans="1:5" x14ac:dyDescent="0.25">
      <c r="A16" s="8" t="s">
        <v>89</v>
      </c>
      <c r="B16" s="9">
        <v>45134</v>
      </c>
      <c r="C16" s="10" t="s">
        <v>99</v>
      </c>
      <c r="D16" s="10" t="s">
        <v>96</v>
      </c>
      <c r="E16" s="11">
        <v>130661.4</v>
      </c>
    </row>
    <row r="17" spans="1:5" x14ac:dyDescent="0.25">
      <c r="A17" s="8" t="s">
        <v>90</v>
      </c>
      <c r="B17" s="9">
        <v>45138</v>
      </c>
      <c r="C17" s="10" t="s">
        <v>97</v>
      </c>
      <c r="D17" s="10" t="s">
        <v>98</v>
      </c>
      <c r="E17" s="11">
        <v>201013</v>
      </c>
    </row>
    <row r="18" spans="1:5" x14ac:dyDescent="0.25">
      <c r="A18" s="12"/>
      <c r="B18" s="13"/>
      <c r="C18" s="13"/>
      <c r="D18" s="14" t="s">
        <v>11</v>
      </c>
      <c r="E18" s="19">
        <f>SUM(E11:E17)</f>
        <v>744080.41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s="23" customFormat="1" ht="15" customHeight="1" x14ac:dyDescent="0.2">
      <c r="A25" s="23" t="s">
        <v>12</v>
      </c>
    </row>
  </sheetData>
  <pageMargins left="0.59055118110236227" right="0.70866141732283472" top="0.75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2"/>
  <sheetViews>
    <sheetView workbookViewId="0">
      <selection activeCell="C10" sqref="C10"/>
    </sheetView>
  </sheetViews>
  <sheetFormatPr baseColWidth="10" defaultRowHeight="15" x14ac:dyDescent="0.25"/>
  <cols>
    <col min="1" max="1" width="18.28515625" bestFit="1" customWidth="1"/>
    <col min="2" max="2" width="10.42578125" customWidth="1"/>
    <col min="3" max="3" width="46.42578125" customWidth="1"/>
    <col min="4" max="4" width="29.140625" customWidth="1"/>
    <col min="5" max="5" width="14.5703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s="22" customFormat="1" ht="15" customHeight="1" x14ac:dyDescent="0.2">
      <c r="A9" s="22" t="s">
        <v>100</v>
      </c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101</v>
      </c>
      <c r="B12" s="9">
        <v>45147</v>
      </c>
      <c r="C12" s="10" t="s">
        <v>106</v>
      </c>
      <c r="D12" s="10" t="s">
        <v>102</v>
      </c>
      <c r="E12" s="11">
        <v>203078</v>
      </c>
    </row>
    <row r="13" spans="1:5" x14ac:dyDescent="0.25">
      <c r="A13" s="8" t="s">
        <v>103</v>
      </c>
      <c r="B13" s="9">
        <v>45147</v>
      </c>
      <c r="C13" s="10" t="s">
        <v>36</v>
      </c>
      <c r="D13" s="10" t="s">
        <v>16</v>
      </c>
      <c r="E13" s="11">
        <v>15912</v>
      </c>
    </row>
    <row r="14" spans="1:5" x14ac:dyDescent="0.25">
      <c r="A14" s="8" t="s">
        <v>104</v>
      </c>
      <c r="B14" s="9">
        <v>45168</v>
      </c>
      <c r="C14" s="10" t="s">
        <v>36</v>
      </c>
      <c r="D14" s="10" t="s">
        <v>16</v>
      </c>
      <c r="E14" s="11">
        <v>11271</v>
      </c>
    </row>
    <row r="15" spans="1:5" x14ac:dyDescent="0.25">
      <c r="A15" s="12"/>
      <c r="B15" s="13"/>
      <c r="C15" s="13"/>
      <c r="D15" s="14" t="s">
        <v>11</v>
      </c>
      <c r="E15" s="19">
        <f>SUM(E12:E14)</f>
        <v>230261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105</v>
      </c>
      <c r="B22" s="23"/>
      <c r="C22" s="23"/>
      <c r="D22" s="23"/>
      <c r="E22" s="23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7"/>
  <sheetViews>
    <sheetView workbookViewId="0">
      <selection activeCell="A8" sqref="A8:E9"/>
    </sheetView>
  </sheetViews>
  <sheetFormatPr baseColWidth="10" defaultRowHeight="15" x14ac:dyDescent="0.25"/>
  <cols>
    <col min="1" max="1" width="19" customWidth="1"/>
    <col min="2" max="2" width="9.42578125" customWidth="1"/>
    <col min="3" max="3" width="60.28515625" customWidth="1"/>
    <col min="4" max="4" width="38.7109375" customWidth="1"/>
    <col min="5" max="5" width="15.71093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x14ac:dyDescent="0.25">
      <c r="A9" s="57" t="s">
        <v>127</v>
      </c>
      <c r="B9" s="57"/>
      <c r="C9" s="57"/>
      <c r="D9" s="57"/>
      <c r="E9" s="57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107</v>
      </c>
      <c r="B12" s="9">
        <v>45170</v>
      </c>
      <c r="C12" s="10" t="s">
        <v>108</v>
      </c>
      <c r="D12" s="10" t="s">
        <v>109</v>
      </c>
      <c r="E12" s="11">
        <v>153400</v>
      </c>
    </row>
    <row r="13" spans="1:5" x14ac:dyDescent="0.25">
      <c r="A13" s="8" t="s">
        <v>110</v>
      </c>
      <c r="B13" s="9">
        <v>45183</v>
      </c>
      <c r="C13" s="10" t="s">
        <v>117</v>
      </c>
      <c r="D13" s="10" t="s">
        <v>118</v>
      </c>
      <c r="E13" s="11">
        <v>21000</v>
      </c>
    </row>
    <row r="14" spans="1:5" x14ac:dyDescent="0.25">
      <c r="A14" s="8" t="s">
        <v>111</v>
      </c>
      <c r="B14" s="9">
        <v>45183</v>
      </c>
      <c r="C14" s="10" t="s">
        <v>119</v>
      </c>
      <c r="D14" s="10" t="s">
        <v>128</v>
      </c>
      <c r="E14" s="11">
        <v>203196</v>
      </c>
    </row>
    <row r="15" spans="1:5" x14ac:dyDescent="0.25">
      <c r="A15" s="8" t="s">
        <v>112</v>
      </c>
      <c r="B15" s="9">
        <v>45183</v>
      </c>
      <c r="C15" s="10" t="s">
        <v>120</v>
      </c>
      <c r="D15" s="10" t="s">
        <v>121</v>
      </c>
      <c r="E15" s="11">
        <v>204730</v>
      </c>
    </row>
    <row r="16" spans="1:5" x14ac:dyDescent="0.25">
      <c r="A16" s="8" t="s">
        <v>113</v>
      </c>
      <c r="B16" s="9">
        <v>45183</v>
      </c>
      <c r="C16" s="10" t="s">
        <v>122</v>
      </c>
      <c r="D16" s="10" t="s">
        <v>125</v>
      </c>
      <c r="E16" s="11">
        <v>153762.31</v>
      </c>
    </row>
    <row r="17" spans="1:5" x14ac:dyDescent="0.25">
      <c r="A17" s="8" t="s">
        <v>114</v>
      </c>
      <c r="B17" s="9">
        <v>45190</v>
      </c>
      <c r="C17" s="10" t="s">
        <v>123</v>
      </c>
      <c r="D17" s="10" t="s">
        <v>124</v>
      </c>
      <c r="E17" s="11">
        <v>62004.45</v>
      </c>
    </row>
    <row r="18" spans="1:5" x14ac:dyDescent="0.25">
      <c r="A18" s="8" t="s">
        <v>115</v>
      </c>
      <c r="B18" s="9">
        <v>45190</v>
      </c>
      <c r="C18" s="10" t="s">
        <v>126</v>
      </c>
      <c r="D18" s="10" t="s">
        <v>129</v>
      </c>
      <c r="E18" s="11">
        <v>203904</v>
      </c>
    </row>
    <row r="19" spans="1:5" x14ac:dyDescent="0.25">
      <c r="A19" s="8" t="s">
        <v>116</v>
      </c>
      <c r="B19" s="9">
        <v>45191</v>
      </c>
      <c r="C19" s="10" t="s">
        <v>47</v>
      </c>
      <c r="D19" s="10" t="s">
        <v>16</v>
      </c>
      <c r="E19" s="11">
        <v>9945</v>
      </c>
    </row>
    <row r="20" spans="1:5" x14ac:dyDescent="0.25">
      <c r="A20" s="12"/>
      <c r="B20" s="13"/>
      <c r="C20" s="13"/>
      <c r="D20" s="14" t="s">
        <v>11</v>
      </c>
      <c r="E20" s="19">
        <f>SUM(E12:E19)</f>
        <v>1011941.76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12"/>
      <c r="B25" s="13"/>
      <c r="C25" s="13"/>
      <c r="D25" s="13"/>
      <c r="E25" s="13"/>
    </row>
    <row r="26" spans="1:5" x14ac:dyDescent="0.25">
      <c r="A26" s="12"/>
      <c r="B26" s="13"/>
      <c r="C26" s="13"/>
      <c r="D26" s="13"/>
      <c r="E26" s="13"/>
    </row>
    <row r="27" spans="1:5" x14ac:dyDescent="0.2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7"/>
  <sheetViews>
    <sheetView workbookViewId="0">
      <selection activeCell="A8" sqref="A8:E10"/>
    </sheetView>
  </sheetViews>
  <sheetFormatPr baseColWidth="10" defaultRowHeight="15" x14ac:dyDescent="0.25"/>
  <cols>
    <col min="1" max="1" width="18.7109375" customWidth="1"/>
    <col min="2" max="2" width="10" customWidth="1"/>
    <col min="3" max="3" width="70.28515625" customWidth="1"/>
    <col min="4" max="4" width="38.7109375" customWidth="1"/>
    <col min="5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ht="19.5" customHeight="1" x14ac:dyDescent="0.25">
      <c r="A9" s="57" t="s">
        <v>147</v>
      </c>
      <c r="B9" s="57"/>
      <c r="C9" s="57"/>
      <c r="D9" s="57"/>
      <c r="E9" s="57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130</v>
      </c>
      <c r="B12" s="9">
        <v>45211</v>
      </c>
      <c r="C12" s="10" t="s">
        <v>138</v>
      </c>
      <c r="D12" s="10" t="s">
        <v>139</v>
      </c>
      <c r="E12" s="11">
        <v>194110</v>
      </c>
    </row>
    <row r="13" spans="1:5" x14ac:dyDescent="0.25">
      <c r="A13" s="8" t="s">
        <v>131</v>
      </c>
      <c r="B13" s="9">
        <v>45223</v>
      </c>
      <c r="C13" s="10" t="s">
        <v>143</v>
      </c>
      <c r="D13" s="10" t="s">
        <v>60</v>
      </c>
      <c r="E13" s="11">
        <v>174445.77</v>
      </c>
    </row>
    <row r="14" spans="1:5" x14ac:dyDescent="0.25">
      <c r="A14" s="8" t="s">
        <v>132</v>
      </c>
      <c r="B14" s="9">
        <v>45223</v>
      </c>
      <c r="C14" s="10" t="s">
        <v>70</v>
      </c>
      <c r="D14" s="10" t="s">
        <v>45</v>
      </c>
      <c r="E14" s="11">
        <v>84960</v>
      </c>
    </row>
    <row r="15" spans="1:5" x14ac:dyDescent="0.25">
      <c r="A15" s="8" t="s">
        <v>133</v>
      </c>
      <c r="B15" s="9">
        <v>45223</v>
      </c>
      <c r="C15" s="10" t="s">
        <v>145</v>
      </c>
      <c r="D15" s="10" t="s">
        <v>140</v>
      </c>
      <c r="E15" s="11">
        <v>56050</v>
      </c>
    </row>
    <row r="16" spans="1:5" x14ac:dyDescent="0.25">
      <c r="A16" s="8" t="s">
        <v>134</v>
      </c>
      <c r="B16" s="9">
        <v>45224</v>
      </c>
      <c r="C16" s="10" t="s">
        <v>141</v>
      </c>
      <c r="D16" s="10" t="s">
        <v>92</v>
      </c>
      <c r="E16" s="11">
        <v>90000</v>
      </c>
    </row>
    <row r="17" spans="1:5" x14ac:dyDescent="0.25">
      <c r="A17" s="8" t="s">
        <v>135</v>
      </c>
      <c r="B17" s="9">
        <v>45230</v>
      </c>
      <c r="C17" s="10" t="s">
        <v>142</v>
      </c>
      <c r="D17" s="10" t="s">
        <v>140</v>
      </c>
      <c r="E17" s="11">
        <v>200600</v>
      </c>
    </row>
    <row r="18" spans="1:5" x14ac:dyDescent="0.25">
      <c r="A18" s="8" t="s">
        <v>136</v>
      </c>
      <c r="B18" s="9">
        <v>45223</v>
      </c>
      <c r="C18" s="10" t="s">
        <v>36</v>
      </c>
      <c r="D18" s="10" t="s">
        <v>16</v>
      </c>
      <c r="E18" s="11">
        <v>13260</v>
      </c>
    </row>
    <row r="19" spans="1:5" x14ac:dyDescent="0.25">
      <c r="A19" s="8" t="s">
        <v>137</v>
      </c>
      <c r="B19" s="9">
        <v>45229</v>
      </c>
      <c r="C19" s="10" t="s">
        <v>146</v>
      </c>
      <c r="D19" s="10" t="s">
        <v>144</v>
      </c>
      <c r="E19" s="11">
        <v>202488</v>
      </c>
    </row>
    <row r="20" spans="1:5" x14ac:dyDescent="0.25">
      <c r="A20" s="12"/>
      <c r="B20" s="13"/>
      <c r="C20" s="13"/>
      <c r="D20" s="14" t="s">
        <v>11</v>
      </c>
      <c r="E20" s="19">
        <f>SUM(E12:E19)</f>
        <v>1015913.77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12"/>
      <c r="B25" s="13"/>
      <c r="C25" s="13"/>
      <c r="D25" s="13"/>
      <c r="E25" s="13"/>
    </row>
    <row r="26" spans="1:5" x14ac:dyDescent="0.25">
      <c r="A26" s="12"/>
      <c r="B26" s="13"/>
      <c r="C26" s="13"/>
      <c r="D26" s="13"/>
      <c r="E26" s="13"/>
    </row>
    <row r="27" spans="1:5" x14ac:dyDescent="0.2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ENERO 2023</vt:lpstr>
      <vt:lpstr>FEBRERO 2023</vt:lpstr>
      <vt:lpstr>MARZO 2023</vt:lpstr>
      <vt:lpstr>ABRIL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claro</cp:lastModifiedBy>
  <cp:lastPrinted>2025-04-03T18:12:41Z</cp:lastPrinted>
  <dcterms:created xsi:type="dcterms:W3CDTF">2023-02-06T18:16:58Z</dcterms:created>
  <dcterms:modified xsi:type="dcterms:W3CDTF">2025-04-08T18:36:43Z</dcterms:modified>
</cp:coreProperties>
</file>