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xr:revisionPtr revIDLastSave="0" documentId="13_ncr:1_{BE70601A-03CB-43C6-ABAD-573B8F888D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I73" i="4"/>
  <c r="P73" i="4" s="1"/>
  <c r="H73" i="4"/>
  <c r="G73" i="4"/>
  <c r="F73" i="4"/>
  <c r="E73" i="4"/>
  <c r="D73" i="4"/>
  <c r="C73" i="4"/>
  <c r="B73" i="4"/>
  <c r="P72" i="4"/>
  <c r="P71" i="4"/>
  <c r="P70" i="4"/>
  <c r="J69" i="4"/>
  <c r="P69" i="4" s="1"/>
  <c r="I69" i="4"/>
  <c r="I86" i="4" s="1"/>
  <c r="H69" i="4"/>
  <c r="G69" i="4"/>
  <c r="F69" i="4"/>
  <c r="E69" i="4"/>
  <c r="D69" i="4"/>
  <c r="C69" i="4"/>
  <c r="B69" i="4"/>
  <c r="B86" i="4" s="1"/>
  <c r="B11" i="4" s="1"/>
  <c r="P68" i="4"/>
  <c r="P67" i="4"/>
  <c r="P66" i="4"/>
  <c r="P65" i="4"/>
  <c r="M64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O54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N38" i="4"/>
  <c r="N86" i="4" s="1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C86" i="4" s="1"/>
  <c r="B28" i="4"/>
  <c r="P27" i="4"/>
  <c r="P26" i="4"/>
  <c r="P25" i="4"/>
  <c r="P24" i="4"/>
  <c r="P23" i="4"/>
  <c r="P22" i="4"/>
  <c r="P21" i="4"/>
  <c r="P20" i="4"/>
  <c r="P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P16" i="4"/>
  <c r="P15" i="4"/>
  <c r="P14" i="4"/>
  <c r="P13" i="4"/>
  <c r="O12" i="4"/>
  <c r="N12" i="4"/>
  <c r="M12" i="4"/>
  <c r="M86" i="4" s="1"/>
  <c r="L12" i="4"/>
  <c r="K12" i="4"/>
  <c r="J12" i="4"/>
  <c r="I12" i="4"/>
  <c r="H12" i="4"/>
  <c r="G12" i="4"/>
  <c r="F12" i="4"/>
  <c r="E12" i="4"/>
  <c r="D12" i="4"/>
  <c r="C12" i="4"/>
  <c r="B12" i="4"/>
  <c r="O86" i="4" l="1"/>
  <c r="P81" i="4"/>
  <c r="L86" i="4"/>
  <c r="K86" i="4"/>
  <c r="P64" i="4"/>
  <c r="E86" i="4"/>
  <c r="E11" i="4" s="1"/>
  <c r="P84" i="4"/>
  <c r="F86" i="4"/>
  <c r="G86" i="4"/>
  <c r="P78" i="4"/>
  <c r="D86" i="4"/>
  <c r="D11" i="4" s="1"/>
  <c r="H86" i="4"/>
  <c r="P38" i="4"/>
  <c r="P28" i="4"/>
  <c r="P18" i="4"/>
  <c r="J86" i="4"/>
  <c r="P86" i="4" s="1"/>
  <c r="P11" i="4" s="1"/>
  <c r="P12" i="4"/>
  <c r="J77" i="4"/>
  <c r="P77" i="4" s="1"/>
  <c r="P54" i="4"/>
</calcChain>
</file>

<file path=xl/sharedStrings.xml><?xml version="1.0" encoding="utf-8"?>
<sst xmlns="http://schemas.openxmlformats.org/spreadsheetml/2006/main" count="202" uniqueCount="121">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</sst>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 xr:uid="{00000000-0005-0000-0000-000001000000}"/>
    <cellStyle name="Millares 3" xfId="4" xr:uid="{00000000-0005-0000-0000-000002000000}"/>
    <cellStyle name="Millares 4" xfId="5" xr:uid="{00000000-0005-0000-0000-000003000000}"/>
    <cellStyle name="Millares 5" xfId="6" xr:uid="{00000000-0005-0000-0000-000004000000}"/>
    <cellStyle name="Normal" xfId="0" builtinId="0"/>
    <cellStyle name="Normal 2" xfId="7" xr:uid="{00000000-0005-0000-0000-000006000000}"/>
    <cellStyle name="Normal 2 2" xfId="12" xr:uid="{00000000-0005-0000-0000-000007000000}"/>
    <cellStyle name="Normal 3" xfId="8" xr:uid="{00000000-0005-0000-0000-000008000000}"/>
    <cellStyle name="Normal 4" xfId="9" xr:uid="{00000000-0005-0000-0000-000009000000}"/>
    <cellStyle name="Normal 4 2" xfId="2" xr:uid="{00000000-0005-0000-0000-00000A000000}"/>
    <cellStyle name="Normal 4 3" xfId="10" xr:uid="{00000000-0005-0000-0000-00000B000000}"/>
    <cellStyle name="Porcentual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</xdr:colOff>
      <xdr:row>0</xdr:row>
      <xdr:rowOff>0</xdr:rowOff>
    </xdr:from>
    <xdr:to>
      <xdr:col>4</xdr:col>
      <xdr:colOff>489585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03030" y="0"/>
          <a:ext cx="447675" cy="472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24"/>
  <sheetViews>
    <sheetView showGridLines="0" tabSelected="1" view="pageBreakPreview" zoomScaleNormal="100" zoomScaleSheetLayoutView="100" workbookViewId="0">
      <selection activeCell="G76" sqref="G76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4.4257812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0" width="15.140625" style="16" bestFit="1" customWidth="1"/>
    <col min="11" max="11" width="6.85546875" style="16" bestFit="1" customWidth="1"/>
    <col min="12" max="12" width="6.7109375" style="16" bestFit="1" customWidth="1"/>
    <col min="13" max="13" width="5.7109375" style="16" bestFit="1" customWidth="1"/>
    <col min="14" max="14" width="6.7109375" style="16" bestFit="1" customWidth="1"/>
    <col min="15" max="15" width="5.7109375" style="16" bestFit="1" customWidth="1"/>
    <col min="16" max="16" width="16.7109375" style="16" bestFit="1" customWidth="1"/>
  </cols>
  <sheetData>
    <row r="3" spans="1:17" ht="28.5" customHeight="1" x14ac:dyDescent="0.25">
      <c r="A3" s="50" t="s">
        <v>98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21" customHeight="1" x14ac:dyDescent="0.25">
      <c r="A4" s="52" t="s">
        <v>99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x14ac:dyDescent="0.25">
      <c r="A5" s="54" t="s">
        <v>109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7" ht="15.75" customHeight="1" x14ac:dyDescent="0.25">
      <c r="A6" s="56" t="s">
        <v>100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7" ht="15.75" customHeight="1" x14ac:dyDescent="0.25">
      <c r="A7" s="57" t="s">
        <v>79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9" spans="1:17" ht="25.5" customHeight="1" x14ac:dyDescent="0.25">
      <c r="A9" s="58" t="s">
        <v>66</v>
      </c>
      <c r="B9" s="59" t="s">
        <v>96</v>
      </c>
      <c r="C9" s="59" t="s">
        <v>95</v>
      </c>
      <c r="D9" s="61" t="s">
        <v>93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</row>
    <row r="10" spans="1:17" x14ac:dyDescent="0.25">
      <c r="A10" s="58"/>
      <c r="B10" s="60"/>
      <c r="C10" s="60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1522178776.49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1163713521.74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/>
      <c r="L13" s="30"/>
      <c r="M13" s="30"/>
      <c r="N13" s="23"/>
      <c r="P13" s="29">
        <f t="shared" ref="P13:P76" si="1">+O13+N13+M13+L13+K13+J13+I13+H13+G13+F13+E13+D13</f>
        <v>992613834.49000001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/>
      <c r="L14" s="30"/>
      <c r="M14" s="30"/>
      <c r="N14" s="23"/>
      <c r="P14" s="29">
        <f t="shared" si="1"/>
        <v>130316682.03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/>
      <c r="L15" s="30"/>
      <c r="M15" s="30"/>
      <c r="N15" s="23"/>
      <c r="P15" s="29">
        <f t="shared" si="1"/>
        <v>1723580.6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/>
      <c r="L17" s="30"/>
      <c r="M17" s="30"/>
      <c r="N17" s="23"/>
      <c r="P17" s="29">
        <f>+O17+N17+M17+L17+K17+J17+I17+H17+G17+F17+E17+D17</f>
        <v>39059424.620000005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9795284.7799999993</v>
      </c>
      <c r="H18" s="15">
        <f t="shared" si="2"/>
        <v>8292209.7800000003</v>
      </c>
      <c r="I18" s="15">
        <f t="shared" si="2"/>
        <v>10128059.630000001</v>
      </c>
      <c r="J18" s="15">
        <f t="shared" si="2"/>
        <v>7381523.5000000009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218718974.37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/>
      <c r="L19" s="30"/>
      <c r="M19" s="30"/>
      <c r="N19" s="23"/>
      <c r="P19" s="29">
        <f>+O19+N19+M19+L19+K19+J19+I19+H19+G19+F19+E19+D19</f>
        <v>43675120.330000006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/>
      <c r="L21" s="30"/>
      <c r="M21" s="30"/>
      <c r="N21" s="23"/>
      <c r="P21" s="29">
        <f t="shared" si="1"/>
        <v>5461976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/>
      <c r="L22" s="30"/>
      <c r="N22" s="23"/>
      <c r="P22" s="29">
        <f t="shared" si="1"/>
        <v>474500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/>
      <c r="L23" s="30"/>
      <c r="M23" s="30"/>
      <c r="N23" s="23"/>
      <c r="P23" s="29">
        <f t="shared" si="1"/>
        <v>162697554.09999999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/>
      <c r="L24" s="30"/>
      <c r="M24" s="30"/>
      <c r="N24" s="23"/>
      <c r="P24" s="29">
        <f t="shared" si="1"/>
        <v>320133.39000000007</v>
      </c>
    </row>
    <row r="25" spans="1:16" x14ac:dyDescent="0.25">
      <c r="A25" s="4" t="s">
        <v>14</v>
      </c>
      <c r="B25" s="12"/>
      <c r="C25" s="12"/>
      <c r="G25" s="16">
        <v>99800</v>
      </c>
      <c r="H25" s="12">
        <v>246721.46000000002</v>
      </c>
      <c r="I25" s="12"/>
      <c r="J25" s="12">
        <v>374361.9</v>
      </c>
      <c r="K25" s="12"/>
      <c r="L25" s="23"/>
      <c r="M25" s="30"/>
      <c r="N25" s="23"/>
      <c r="P25" s="29">
        <f t="shared" si="1"/>
        <v>720883.3600000001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/>
      <c r="L26" s="30"/>
      <c r="M26" s="30"/>
      <c r="N26" s="23"/>
      <c r="P26" s="29">
        <f t="shared" si="1"/>
        <v>5199772.1900000004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65509547.620000005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/>
      <c r="L29" s="30"/>
      <c r="M29" s="30"/>
      <c r="N29" s="23"/>
      <c r="P29" s="29">
        <f t="shared" si="1"/>
        <v>4975952.2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>
        <v>813360.39</v>
      </c>
      <c r="K30" s="12"/>
      <c r="L30" s="30"/>
      <c r="N30" s="23"/>
      <c r="P30" s="29">
        <f t="shared" si="1"/>
        <v>1909494.3900000001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>
        <v>106208.3</v>
      </c>
      <c r="J31" s="12"/>
      <c r="K31" s="12"/>
      <c r="L31" s="30"/>
      <c r="M31" s="30"/>
      <c r="N31" s="23"/>
      <c r="P31" s="29">
        <f t="shared" si="1"/>
        <v>914849.9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/>
      <c r="M32" s="30"/>
      <c r="N32" s="23"/>
      <c r="P32" s="29">
        <f t="shared" si="1"/>
        <v>3396872.99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/>
      <c r="L33" s="30"/>
      <c r="M33" s="30"/>
      <c r="N33" s="23"/>
      <c r="P33" s="29">
        <f t="shared" si="1"/>
        <v>261848.69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/>
      <c r="L34" s="30"/>
      <c r="M34" s="30"/>
      <c r="N34" s="23"/>
      <c r="P34" s="29">
        <f t="shared" si="1"/>
        <v>819082.33000000019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F35" s="16">
        <v>6185016.9699999997</v>
      </c>
      <c r="G35" s="16">
        <v>5639495.870000001</v>
      </c>
      <c r="H35" s="12">
        <v>6102515.54</v>
      </c>
      <c r="I35" s="12">
        <v>5123113.58</v>
      </c>
      <c r="J35" s="12">
        <v>8031581.330000001</v>
      </c>
      <c r="K35" s="12"/>
      <c r="L35" s="30"/>
      <c r="M35" s="30"/>
      <c r="N35" s="23"/>
      <c r="P35" s="29">
        <f t="shared" si="1"/>
        <v>42797531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106340</v>
      </c>
      <c r="H36" s="12">
        <v>0</v>
      </c>
      <c r="I36" s="12">
        <v>0</v>
      </c>
      <c r="J36" s="12">
        <v>0</v>
      </c>
      <c r="K36" s="12"/>
      <c r="L36" s="23"/>
      <c r="M36" s="30"/>
      <c r="N36" s="23"/>
      <c r="P36" s="29">
        <f t="shared" si="1"/>
        <v>106340</v>
      </c>
    </row>
    <row r="37" spans="1:16" x14ac:dyDescent="0.25">
      <c r="A37" s="4" t="s">
        <v>26</v>
      </c>
      <c r="B37" s="12">
        <v>3420000</v>
      </c>
      <c r="C37" s="12">
        <v>651000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/>
      <c r="L37" s="30"/>
      <c r="M37" s="30"/>
      <c r="N37" s="23"/>
      <c r="P37" s="29">
        <f t="shared" si="1"/>
        <v>10327576.120000001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412000</v>
      </c>
      <c r="H38" s="15">
        <f t="shared" si="4"/>
        <v>221583</v>
      </c>
      <c r="I38" s="15">
        <f t="shared" si="4"/>
        <v>589763</v>
      </c>
      <c r="J38" s="15">
        <f t="shared" si="4"/>
        <v>196344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2960885.5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/>
      <c r="L39" s="30"/>
      <c r="N39" s="23"/>
      <c r="P39" s="29">
        <f>+O39+N39+M39+L39+K39+J39+I39+H39+G39+F39+E39+D39</f>
        <v>2960885.5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J54" si="6">+F55+F56+F57+F58+F59+F60+F61+F62+F63</f>
        <v>24159291</v>
      </c>
      <c r="G54" s="13">
        <f t="shared" si="6"/>
        <v>39154500</v>
      </c>
      <c r="H54" s="13">
        <f t="shared" si="6"/>
        <v>0</v>
      </c>
      <c r="I54" s="13">
        <f t="shared" si="6"/>
        <v>3904198</v>
      </c>
      <c r="J54" s="13">
        <f t="shared" si="6"/>
        <v>98900.260000000009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67991977.289999992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/>
      <c r="L55" s="23"/>
      <c r="M55" s="30"/>
      <c r="N55" s="23"/>
      <c r="P55" s="29">
        <f t="shared" si="1"/>
        <v>6576534.29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1"/>
        <v>21122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>
        <v>3904198</v>
      </c>
      <c r="J58" s="12"/>
      <c r="K58" s="12"/>
      <c r="L58" s="23"/>
      <c r="M58" s="23"/>
      <c r="N58" s="23"/>
      <c r="O58" s="23"/>
      <c r="P58" s="29">
        <f t="shared" si="1"/>
        <v>3904198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>
        <v>2434</v>
      </c>
      <c r="K59" s="12"/>
      <c r="L59" s="23"/>
      <c r="M59" s="23"/>
      <c r="N59" s="23"/>
      <c r="O59" s="23"/>
      <c r="P59" s="29">
        <f t="shared" si="1"/>
        <v>2434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33421500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3"/>
      <c r="M63" s="23"/>
      <c r="N63" s="23"/>
      <c r="O63" s="23"/>
      <c r="P63" s="29">
        <f t="shared" si="1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7">+D65+D66+D67+D68</f>
        <v>0</v>
      </c>
      <c r="E64" s="15">
        <f t="shared" si="7"/>
        <v>0</v>
      </c>
      <c r="F64" s="15">
        <f t="shared" si="7"/>
        <v>0</v>
      </c>
      <c r="G64" s="15">
        <f t="shared" si="7"/>
        <v>0</v>
      </c>
      <c r="H64" s="15">
        <f t="shared" si="7"/>
        <v>0</v>
      </c>
      <c r="I64" s="15">
        <f t="shared" si="7"/>
        <v>0</v>
      </c>
      <c r="J64" s="15">
        <f t="shared" si="7"/>
        <v>3283869.97</v>
      </c>
      <c r="K64" s="15"/>
      <c r="L64" s="15">
        <f t="shared" si="7"/>
        <v>0</v>
      </c>
      <c r="M64" s="15">
        <f t="shared" si="7"/>
        <v>0</v>
      </c>
      <c r="N64" s="15"/>
      <c r="O64" s="15"/>
      <c r="P64" s="15">
        <f t="shared" si="1"/>
        <v>3283869.97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/>
      <c r="N65" s="23"/>
      <c r="O65" s="29"/>
      <c r="P65" s="29">
        <f t="shared" si="1"/>
        <v>3283869.97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3"/>
      <c r="M68" s="23"/>
      <c r="N68" s="23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8">+D70+D71+D72</f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  <c r="I69" s="15">
        <f t="shared" si="8"/>
        <v>0</v>
      </c>
      <c r="J69" s="15">
        <f t="shared" si="8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9">+D74+D75+D76</f>
        <v>0</v>
      </c>
      <c r="E73" s="15">
        <f t="shared" si="9"/>
        <v>0</v>
      </c>
      <c r="F73" s="15">
        <f t="shared" si="9"/>
        <v>0</v>
      </c>
      <c r="G73" s="15">
        <f t="shared" si="9"/>
        <v>0</v>
      </c>
      <c r="H73" s="15">
        <f t="shared" si="9"/>
        <v>0</v>
      </c>
      <c r="I73" s="15">
        <f t="shared" si="9"/>
        <v>0</v>
      </c>
      <c r="J73" s="15">
        <f t="shared" si="9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3"/>
      <c r="M76" s="23"/>
      <c r="N76" s="23"/>
      <c r="O76" s="23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0">+D78+D79+D80</f>
        <v>0</v>
      </c>
      <c r="E77" s="17">
        <f t="shared" si="10"/>
        <v>0</v>
      </c>
      <c r="F77" s="17">
        <f t="shared" si="10"/>
        <v>0</v>
      </c>
      <c r="G77" s="17">
        <f t="shared" si="10"/>
        <v>0</v>
      </c>
      <c r="H77" s="17">
        <f t="shared" si="10"/>
        <v>0</v>
      </c>
      <c r="I77" s="17">
        <f t="shared" si="10"/>
        <v>0</v>
      </c>
      <c r="J77" s="17">
        <f t="shared" si="10"/>
        <v>0</v>
      </c>
      <c r="K77" s="17"/>
      <c r="L77" s="22"/>
      <c r="M77" s="22"/>
      <c r="N77" s="22"/>
      <c r="O77" s="15"/>
      <c r="P77" s="15">
        <f t="shared" ref="P77:P85" si="11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2">+D79+D80</f>
        <v>0</v>
      </c>
      <c r="E78" s="15">
        <f t="shared" si="12"/>
        <v>0</v>
      </c>
      <c r="F78" s="15">
        <f t="shared" si="12"/>
        <v>0</v>
      </c>
      <c r="G78" s="15">
        <f t="shared" si="12"/>
        <v>0</v>
      </c>
      <c r="H78" s="15">
        <f t="shared" si="12"/>
        <v>0</v>
      </c>
      <c r="I78" s="15">
        <f t="shared" si="12"/>
        <v>0</v>
      </c>
      <c r="J78" s="15">
        <f t="shared" si="12"/>
        <v>0</v>
      </c>
      <c r="K78" s="15"/>
      <c r="L78" s="25"/>
      <c r="M78" s="25"/>
      <c r="N78" s="25"/>
      <c r="O78" s="25"/>
      <c r="P78" s="15">
        <f t="shared" si="11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1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1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3">+D82+D83</f>
        <v>0</v>
      </c>
      <c r="E81" s="15">
        <f t="shared" si="13"/>
        <v>0</v>
      </c>
      <c r="F81" s="15">
        <f t="shared" si="13"/>
        <v>0</v>
      </c>
      <c r="G81" s="15">
        <f t="shared" si="13"/>
        <v>0</v>
      </c>
      <c r="H81" s="15">
        <f t="shared" si="13"/>
        <v>0</v>
      </c>
      <c r="I81" s="15">
        <f t="shared" si="13"/>
        <v>0</v>
      </c>
      <c r="J81" s="15">
        <f t="shared" si="13"/>
        <v>0</v>
      </c>
      <c r="K81" s="15"/>
      <c r="L81" s="25"/>
      <c r="M81" s="25"/>
      <c r="N81" s="25"/>
      <c r="O81" s="25"/>
      <c r="P81" s="15">
        <f t="shared" si="11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1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1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4">+D85</f>
        <v>0</v>
      </c>
      <c r="E84" s="15">
        <f t="shared" si="14"/>
        <v>0</v>
      </c>
      <c r="F84" s="15">
        <f t="shared" si="14"/>
        <v>0</v>
      </c>
      <c r="G84" s="15">
        <f t="shared" si="14"/>
        <v>0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/>
      <c r="L84" s="25"/>
      <c r="M84" s="25"/>
      <c r="N84" s="25"/>
      <c r="O84" s="25"/>
      <c r="P84" s="15">
        <f t="shared" si="11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1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+C28+C64</f>
        <v>24384127.550000001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1522178776.49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3" spans="1:22" x14ac:dyDescent="0.25">
      <c r="D103"/>
    </row>
    <row r="104" spans="1:22" ht="15.75" x14ac:dyDescent="0.2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6"/>
      <c r="R104" s="36"/>
      <c r="S104" s="36"/>
      <c r="T104" s="36"/>
      <c r="U104" s="36"/>
      <c r="V104" s="36"/>
    </row>
    <row r="105" spans="1:22" ht="15.75" x14ac:dyDescent="0.25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6"/>
      <c r="R105" s="36"/>
      <c r="S105" s="36"/>
      <c r="T105" s="36"/>
      <c r="U105" s="36"/>
      <c r="V105" s="36"/>
    </row>
    <row r="106" spans="1:22" ht="15.75" x14ac:dyDescent="0.25">
      <c r="A106" s="38"/>
      <c r="B106" s="39" t="s">
        <v>118</v>
      </c>
      <c r="C106" s="40"/>
      <c r="D106" s="40"/>
      <c r="E106" s="41"/>
      <c r="F106" s="42" t="s">
        <v>119</v>
      </c>
      <c r="G106" s="38"/>
      <c r="H106" s="41"/>
      <c r="I106" s="41"/>
      <c r="J106" s="41"/>
      <c r="K106" s="40"/>
      <c r="L106" s="41"/>
      <c r="M106" s="41"/>
      <c r="N106" s="41"/>
      <c r="O106" s="41"/>
      <c r="P106" s="41"/>
      <c r="Q106" s="43"/>
      <c r="R106" s="41"/>
      <c r="S106" s="41"/>
      <c r="T106" s="44"/>
      <c r="U106" s="45"/>
      <c r="V106" s="41"/>
    </row>
    <row r="107" spans="1:22" ht="15.75" x14ac:dyDescent="0.25">
      <c r="A107" s="38"/>
      <c r="B107" s="39"/>
      <c r="C107" s="36"/>
      <c r="D107" s="37"/>
      <c r="E107" s="41"/>
      <c r="F107" s="36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3"/>
      <c r="R107" s="41"/>
      <c r="S107" s="41"/>
      <c r="T107" s="44"/>
      <c r="U107" s="45"/>
      <c r="V107" s="41"/>
    </row>
    <row r="108" spans="1:22" ht="15.75" x14ac:dyDescent="0.25">
      <c r="A108" s="38"/>
      <c r="B108" s="38"/>
      <c r="C108" s="36"/>
      <c r="D108" s="37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3"/>
      <c r="R108" s="41"/>
      <c r="S108" s="41"/>
      <c r="T108" s="44"/>
      <c r="U108" s="45"/>
      <c r="V108" s="41"/>
    </row>
    <row r="109" spans="1:22" ht="15.75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ht="15.75" x14ac:dyDescent="0.25">
      <c r="A110" s="38"/>
      <c r="B110" s="38"/>
      <c r="C110" s="40"/>
      <c r="D110" s="40"/>
      <c r="E110" s="41"/>
      <c r="F110" s="38"/>
      <c r="G110" s="38"/>
      <c r="H110" s="38"/>
      <c r="I110" s="38"/>
      <c r="J110" s="38"/>
      <c r="K110" s="38"/>
      <c r="L110" s="38"/>
      <c r="M110" s="41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8"/>
      <c r="B111" s="38"/>
      <c r="C111" s="40"/>
      <c r="D111" s="40"/>
      <c r="E111" s="41"/>
      <c r="F111" s="38"/>
      <c r="G111" s="38"/>
      <c r="H111" s="41"/>
      <c r="I111" s="41"/>
      <c r="J111" s="38"/>
      <c r="K111" s="38"/>
      <c r="L111" s="38"/>
      <c r="M111" s="38"/>
      <c r="N111" s="38"/>
      <c r="O111" s="38"/>
      <c r="P111" s="38"/>
      <c r="Q111" s="46"/>
      <c r="R111" s="38"/>
      <c r="S111" s="38"/>
      <c r="T111" s="38"/>
      <c r="U111" s="47"/>
      <c r="V111" s="38"/>
    </row>
    <row r="112" spans="1:22" ht="15.75" x14ac:dyDescent="0.25">
      <c r="A112" s="38"/>
      <c r="B112" s="38"/>
      <c r="C112" s="40"/>
      <c r="D112" s="40"/>
      <c r="E112" s="38"/>
      <c r="F112" s="38"/>
      <c r="G112" s="38"/>
      <c r="H112" s="41"/>
      <c r="I112" s="41"/>
      <c r="J112" s="38"/>
      <c r="K112" s="38"/>
      <c r="L112" s="38"/>
      <c r="M112" s="38"/>
      <c r="N112" s="38"/>
      <c r="O112" s="38"/>
      <c r="P112" s="38"/>
      <c r="Q112" s="46"/>
      <c r="R112" s="38"/>
      <c r="S112" s="38"/>
      <c r="T112" s="38"/>
      <c r="U112" s="47"/>
      <c r="V112" s="38"/>
    </row>
    <row r="113" spans="1:22" ht="15.75" x14ac:dyDescent="0.25">
      <c r="A113" s="38"/>
      <c r="B113" s="38"/>
      <c r="C113" s="49" t="s">
        <v>120</v>
      </c>
      <c r="D113" s="49"/>
      <c r="E113" s="49"/>
      <c r="F113" s="38"/>
      <c r="G113" s="38"/>
      <c r="H113" s="40"/>
      <c r="I113" s="41"/>
      <c r="J113" s="38"/>
      <c r="K113" s="38"/>
      <c r="L113" s="38"/>
      <c r="M113" s="38"/>
      <c r="N113" s="38"/>
      <c r="O113" s="38"/>
      <c r="P113" s="38"/>
      <c r="Q113" s="46"/>
      <c r="R113" s="38"/>
      <c r="S113" s="38"/>
      <c r="T113" s="38"/>
      <c r="U113" s="47"/>
      <c r="V113" s="38"/>
    </row>
    <row r="114" spans="1:22" ht="15.75" x14ac:dyDescent="0.25">
      <c r="A114" s="36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6"/>
      <c r="R114" s="36"/>
      <c r="S114" s="36"/>
      <c r="T114" s="36"/>
      <c r="U114" s="36"/>
      <c r="V114" s="36"/>
    </row>
    <row r="115" spans="1:22" ht="15.75" x14ac:dyDescent="0.25">
      <c r="A115" s="36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6"/>
      <c r="R115" s="36"/>
      <c r="S115" s="36"/>
      <c r="T115" s="36"/>
      <c r="U115" s="36"/>
      <c r="V115" s="36"/>
    </row>
    <row r="116" spans="1:22" x14ac:dyDescent="0.25">
      <c r="A116" s="34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4"/>
      <c r="R116" s="34"/>
      <c r="S116" s="34"/>
      <c r="T116" s="34"/>
      <c r="U116" s="34"/>
      <c r="V116" s="34"/>
    </row>
    <row r="117" spans="1:22" x14ac:dyDescent="0.25">
      <c r="A117" s="34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4"/>
      <c r="R117" s="34"/>
      <c r="S117" s="34"/>
      <c r="T117" s="34"/>
      <c r="U117" s="34"/>
      <c r="V117" s="34"/>
    </row>
    <row r="124" spans="1:22" x14ac:dyDescent="0.25">
      <c r="D124"/>
    </row>
  </sheetData>
  <mergeCells count="11">
    <mergeCell ref="A109:V109"/>
    <mergeCell ref="C113:E113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scale="48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0" t="s">
        <v>78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3:17" ht="21" customHeight="1" x14ac:dyDescent="0.25">
      <c r="C4" s="52" t="s">
        <v>67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56" t="s">
        <v>94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3:17" ht="15.75" customHeight="1" x14ac:dyDescent="0.25">
      <c r="C7" s="57" t="s">
        <v>79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2025-08-11T11:34:46Z</cp:lastPrinted>
  <dcterms:created xsi:type="dcterms:W3CDTF">2021-07-29T18:58:50Z</dcterms:created>
  <dcterms:modified xsi:type="dcterms:W3CDTF">2025-08-18T19:46:50Z</dcterms:modified>
</cp:coreProperties>
</file>