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935" tabRatio="650" firstSheet="9" activeTab="15"/>
  </bookViews>
  <sheets>
    <sheet name="DICCIEMBRE 2020" sheetId="1" r:id="rId1"/>
    <sheet name="ENERO 2021" sheetId="2" r:id="rId2"/>
    <sheet name="FEBRERO 2021" sheetId="3" r:id="rId3"/>
    <sheet name="MARZO 2021" sheetId="4" r:id="rId4"/>
    <sheet name="ABRIL 2021" sheetId="5" r:id="rId5"/>
    <sheet name="MAYO 2021" sheetId="6" r:id="rId6"/>
    <sheet name="JUNIO 2021" sheetId="7" r:id="rId7"/>
    <sheet name="JULIO 2021" sheetId="8" r:id="rId8"/>
    <sheet name="AGOSTO 2021" sheetId="9" r:id="rId9"/>
    <sheet name="septiembre 2021" sheetId="11" r:id="rId10"/>
    <sheet name="OCTUBRE 2021" sheetId="12" r:id="rId11"/>
    <sheet name="NOVIEMBRE 2021" sheetId="13" r:id="rId12"/>
    <sheet name="DICIEMBRE 2021" sheetId="14" r:id="rId13"/>
    <sheet name="ENERO 2022" sheetId="15" r:id="rId14"/>
    <sheet name="FEBRERO 2022" sheetId="17" r:id="rId15"/>
    <sheet name="MARZO 2022" sheetId="18" r:id="rId16"/>
  </sheets>
  <calcPr calcId="124519"/>
</workbook>
</file>

<file path=xl/calcChain.xml><?xml version="1.0" encoding="utf-8"?>
<calcChain xmlns="http://schemas.openxmlformats.org/spreadsheetml/2006/main">
  <c r="E15" i="18"/>
  <c r="E20" i="17"/>
  <c r="E18" i="15"/>
  <c r="E15" i="14"/>
  <c r="E17" i="13"/>
  <c r="E15" i="12"/>
  <c r="E12" i="11"/>
  <c r="E17" i="9"/>
  <c r="C17" i="8"/>
  <c r="C20" i="7"/>
  <c r="C19" i="6"/>
  <c r="C19" i="5"/>
  <c r="C21" i="4"/>
  <c r="C20" i="3"/>
  <c r="C19" i="2"/>
  <c r="C17" i="1"/>
</calcChain>
</file>

<file path=xl/sharedStrings.xml><?xml version="1.0" encoding="utf-8"?>
<sst xmlns="http://schemas.openxmlformats.org/spreadsheetml/2006/main" count="532" uniqueCount="317">
  <si>
    <t xml:space="preserve">      REPUBLICA DOMINICANA</t>
  </si>
  <si>
    <t xml:space="preserve">    DIRECCION NACIONAL DE CONTROL DE DROGAS</t>
  </si>
  <si>
    <t xml:space="preserve">    DNCD</t>
  </si>
  <si>
    <t xml:space="preserve">     RELACION DE LAS ORDENES DE COMPRAS </t>
  </si>
  <si>
    <t>FECHA</t>
  </si>
  <si>
    <t>VALOR RD$</t>
  </si>
  <si>
    <t xml:space="preserve">                                                               CONCEPTO                                                       </t>
  </si>
  <si>
    <t>OFERENTE</t>
  </si>
  <si>
    <t>NO. DE PROCESO</t>
  </si>
  <si>
    <t xml:space="preserve">   MODALIDAD </t>
  </si>
  <si>
    <t>Total En RD$:</t>
  </si>
  <si>
    <t>00005</t>
  </si>
  <si>
    <t xml:space="preserve">   CORRESPONDIENTES AL MES DE DICIEMBRE 2020</t>
  </si>
  <si>
    <t>ADQUISICIÓN DE MATERIALES FERRETEROS.</t>
  </si>
  <si>
    <t>ALMACENES UNIDOS, S.A.S</t>
  </si>
  <si>
    <t>DNCD-UC-DC-2020-0005</t>
  </si>
  <si>
    <t>COMPRA DIRECTA.</t>
  </si>
  <si>
    <t>00008</t>
  </si>
  <si>
    <t>ADQUISICIÓN DE ALFOMBRAS.</t>
  </si>
  <si>
    <t>REY PUBLICIDAD,  SRL</t>
  </si>
  <si>
    <t>DNCD-UC-CD-2020-0006</t>
  </si>
  <si>
    <t>Depto. De Compras                                                                                                                        Control Interno</t>
  </si>
  <si>
    <t>00001</t>
  </si>
  <si>
    <t>ADQUISICIÓN DE PLANTAS ORNAMENTALES.</t>
  </si>
  <si>
    <t>VIVERO FORTUNATO, SRL</t>
  </si>
  <si>
    <t>DNCD-UC-CD-2021-0002</t>
  </si>
  <si>
    <t>00004</t>
  </si>
  <si>
    <t>SERVICOS DE ALQUILER DE ARTICULOS VARIOS.</t>
  </si>
  <si>
    <t>WE CREATE GROUP WCG, SRL</t>
  </si>
  <si>
    <t>DNCD-UC-CD-2021-0004</t>
  </si>
  <si>
    <t>SERVICOS PAGO DE DEDUCIBLE.</t>
  </si>
  <si>
    <t>ADVANCED AUTO TECHNOLOGY, SAS</t>
  </si>
  <si>
    <t>DNCD-UC-CD-2021-0005</t>
  </si>
  <si>
    <t xml:space="preserve">   CORRESPONDIENTES AL MES DE ENERO 2021</t>
  </si>
  <si>
    <t>00002</t>
  </si>
  <si>
    <t>13//01/2021</t>
  </si>
  <si>
    <t>SERVICIOS DE CONFECCIÓN DE STICKERS Y LETREROS.</t>
  </si>
  <si>
    <t>REY PUBLICIDAD, SRL</t>
  </si>
  <si>
    <t>DNCD-UC-CD-2021-0001</t>
  </si>
  <si>
    <t>00003</t>
  </si>
  <si>
    <t>SERVICIO DE SUMINISTRO E INSTALACIÓN DE PAPEL FROSTED Y SHUTTERS.</t>
  </si>
  <si>
    <t>SERGYSA, SUPLIDORES EN GENERAL, SRL</t>
  </si>
  <si>
    <t>DNCD-UC--CD-2021-0003</t>
  </si>
  <si>
    <t xml:space="preserve">   CORRESPONDIENTES AL MES DE FEBRERO 2021</t>
  </si>
  <si>
    <t>00006</t>
  </si>
  <si>
    <t>ADQUISICIÓN KITS DE PRUEBAS DE SUSTANCIAS CONTROLADAS.</t>
  </si>
  <si>
    <t>VANTER, SRL</t>
  </si>
  <si>
    <t>DNCD-UC-CD-2021-0006</t>
  </si>
  <si>
    <t>00007</t>
  </si>
  <si>
    <t xml:space="preserve">ADQUISICIÓN DE REPUESTOS. </t>
  </si>
  <si>
    <t>MONEGRO AUTO PARTS, SRL</t>
  </si>
  <si>
    <t>DNCD-UC-CD-2021-0007</t>
  </si>
  <si>
    <t xml:space="preserve">ADQUISICIÓN MATERIALES DE REDES. </t>
  </si>
  <si>
    <t>JC TECH, SRL</t>
  </si>
  <si>
    <t>DNCD-UC-CD-2021-0008</t>
  </si>
  <si>
    <t>00009</t>
  </si>
  <si>
    <t>ADQUISICIÓNDE LAPTO.</t>
  </si>
  <si>
    <t>INVERSIONES TEJADA VALERA INTERVAL, SRL.</t>
  </si>
  <si>
    <t>DNCD-UC-CD-2021-0009</t>
  </si>
  <si>
    <t>00010</t>
  </si>
  <si>
    <t>SERVICIO REGARGA DE EXTINTORES, REPARACION DE CARRITO Y ESTÉN PARA EXTINTORES.</t>
  </si>
  <si>
    <t>BOYER POLANCO &amp; ASOCIADOS, SRL.</t>
  </si>
  <si>
    <t>DNCD-UC-CD-2021-0010</t>
  </si>
  <si>
    <t>00011</t>
  </si>
  <si>
    <t xml:space="preserve">SERVICIOS DE MANTENIMIENTO Y REPARACIÓN. </t>
  </si>
  <si>
    <t>L&amp;F EXPRESS SERVICES PARTS, SRL.</t>
  </si>
  <si>
    <t>DNCD-CU-CD-2021-0011</t>
  </si>
  <si>
    <t>00015</t>
  </si>
  <si>
    <t>SERVICIOS SUSCRIPCIÓN DE PERIÓDICOS.</t>
  </si>
  <si>
    <t>EDITORA LISTÍN DIARIO, S.A.</t>
  </si>
  <si>
    <t>DNCD-UC-CD-2021-0012</t>
  </si>
  <si>
    <t>DEPTO. DE COMPRAS, DNCD.</t>
  </si>
  <si>
    <t>DEPTO. DE AUDITORIA, DNCD.</t>
  </si>
  <si>
    <t>00014</t>
  </si>
  <si>
    <t>CONFECCIÓN DE TALONARIOS.</t>
  </si>
  <si>
    <t>PAPELERIA E IMP. ANA FELICIA</t>
  </si>
  <si>
    <t>DNCD-UC-CD-2021-0013</t>
  </si>
  <si>
    <t>00017</t>
  </si>
  <si>
    <t>ADQUISICIÓN DE MATERIALES DE CONTROL DE ACCESOS.</t>
  </si>
  <si>
    <t xml:space="preserve">   CORRESPONDIENTES AL MES DE MARZO 2021</t>
  </si>
  <si>
    <t>SECURITY DEVELOPMENT CORPORATION. SS., SRL.</t>
  </si>
  <si>
    <t>DNCD-UC-CD-2021-0015</t>
  </si>
  <si>
    <t>00018</t>
  </si>
  <si>
    <t>ADQUISICIÓN DE ARREGLOS FLORARES Y CORONAS DE FLORES.</t>
  </si>
  <si>
    <t>DNCD-UC-CD-2021-0018</t>
  </si>
  <si>
    <t>00020</t>
  </si>
  <si>
    <t>ABASTECIMIENTOS COMERCIALES FJJ, SRL.</t>
  </si>
  <si>
    <t>ADQUISICIÓN DE MATERIALES ELÉCTRICOS.</t>
  </si>
  <si>
    <t>DNCD-UC-CD-2021-0017</t>
  </si>
  <si>
    <t>00019</t>
  </si>
  <si>
    <t>JULIVIOT FLORISTERIA, SRL.</t>
  </si>
  <si>
    <t>WE CREATE GROUP WCG, SRL.</t>
  </si>
  <si>
    <t>DNCD-UC-CD-2021-0014</t>
  </si>
  <si>
    <t>00021</t>
  </si>
  <si>
    <t>SERVICIO FABRICACIÓN DE SHUTTER AUTOMÁTICO.</t>
  </si>
  <si>
    <t>DISTRIBUIDORA O&amp;B, SRL.</t>
  </si>
  <si>
    <t>00022</t>
  </si>
  <si>
    <t>ADQUISICIÓN MATERIALES DE LIMPIEZA.</t>
  </si>
  <si>
    <t>ATHRIEL, SRL</t>
  </si>
  <si>
    <t>00023</t>
  </si>
  <si>
    <t>SERVICIO DE FUMIGACIÓN.</t>
  </si>
  <si>
    <t>DNCD-UC-CD-2021-0020</t>
  </si>
  <si>
    <t>SERVICIO MONTAJE DE EVENTO.</t>
  </si>
  <si>
    <t xml:space="preserve"> D' NUBALI PEST CONTROL AND RODENTS &amp; COMPAÑÍA , SRL</t>
  </si>
  <si>
    <t>DNCD-UC-CD-2021-0019</t>
  </si>
  <si>
    <t>NO.# ORDEN</t>
  </si>
  <si>
    <t>00026</t>
  </si>
  <si>
    <t>ADQUISICIÓN DE COMBUSTIBLES JET A-1.</t>
  </si>
  <si>
    <t>ORGANIZACIÓN TERPEL REPÚBLICA DOMINICANA, SAS.</t>
  </si>
  <si>
    <t>DNCD-UC-CD-2021-0022</t>
  </si>
  <si>
    <t>COMPRA DIRECTA</t>
  </si>
  <si>
    <t>00027</t>
  </si>
  <si>
    <t>ADQUISICIÓN BOMBA DE AGUA Y ARRANCADOR MAGNÉTICO.</t>
  </si>
  <si>
    <t>PLOMELECTRIC ROBINSON DELGADO, SRL.</t>
  </si>
  <si>
    <t>DNCD-UC-CD-2021-0021</t>
  </si>
  <si>
    <t>00028</t>
  </si>
  <si>
    <t>ADQUISICIÓN DE IMPRESORAS.</t>
  </si>
  <si>
    <t>JC TECH, SRL.</t>
  </si>
  <si>
    <t>DNCD-UC-CD-2021-0023</t>
  </si>
  <si>
    <t>00029</t>
  </si>
  <si>
    <t>SOLUCIONES TECNOLÓGICAS INTEGRALES JBRM, SRL.</t>
  </si>
  <si>
    <t>00030</t>
  </si>
  <si>
    <t>VANTER, SRL.</t>
  </si>
  <si>
    <t>DNCD-UC-CD-2021-0025</t>
  </si>
  <si>
    <t>00031</t>
  </si>
  <si>
    <t>ADQUISICIÓN DE REPUESTOS.</t>
  </si>
  <si>
    <t>MOTO FRANCIS, SRL.</t>
  </si>
  <si>
    <t>DNCD-UC-CD-2021-0026</t>
  </si>
  <si>
    <t>00032</t>
  </si>
  <si>
    <t>SERVICIO DE FABRICACIÓN E INSTALACIÓN DE LETREROS Y CORTINAS.</t>
  </si>
  <si>
    <t>DECCOTI, SRL.</t>
  </si>
  <si>
    <t>DNCD-UC-CD-2021-0024</t>
  </si>
  <si>
    <t xml:space="preserve">   CORRESPONDIENTES AL MES DE ABRIL 2021</t>
  </si>
  <si>
    <t>CONTROL INTERNO, DNCD.</t>
  </si>
  <si>
    <t>SUB-DIRECCIÓN DE COMPRAS, DNCD.</t>
  </si>
  <si>
    <t>00039</t>
  </si>
  <si>
    <t>ADQUISICION DE GAS LICUADO DE PETROLEO.</t>
  </si>
  <si>
    <t>TROPIGAS DOMINICANA, SRL</t>
  </si>
  <si>
    <t>DNCD-UC-CD-2021-0027</t>
  </si>
  <si>
    <t>00040</t>
  </si>
  <si>
    <t>ADQUISICION DE TARJETAS DE INVITACION.</t>
  </si>
  <si>
    <t>AUDMAGEN, SRL</t>
  </si>
  <si>
    <t>DNCD-UC-CD-2021-0028</t>
  </si>
  <si>
    <t>00047</t>
  </si>
  <si>
    <t>ADQUISICION DE CORRALES CUNA.</t>
  </si>
  <si>
    <t>CENTRO CUESTA NACIONAL, SAS</t>
  </si>
  <si>
    <t>DNCD-UC-CD-2021-0029</t>
  </si>
  <si>
    <t>00048</t>
  </si>
  <si>
    <t>ADQUISICION DE BATERIAS Y BOTONES DE RADIOS.</t>
  </si>
  <si>
    <t>HGP RADIOS COMUNICACIONES, SRL</t>
  </si>
  <si>
    <t>00052</t>
  </si>
  <si>
    <t>SERVICIO CONFECCIÓN DE CARTULINAS, FICHAS Y TALONARIOS</t>
  </si>
  <si>
    <t>PAPELERIA E IMPRESORA ANA FELICIA</t>
  </si>
  <si>
    <t>DNCD-UC-CD-2021-0030</t>
  </si>
  <si>
    <t>DNCD-UC-CD-2021-0031</t>
  </si>
  <si>
    <t>00054</t>
  </si>
  <si>
    <t>EDITORA EL NUEVO DIARIO, SA</t>
  </si>
  <si>
    <t>DNCD-UC-CD-2021-0032</t>
  </si>
  <si>
    <t>00055</t>
  </si>
  <si>
    <t>EDITORA DEL CARIBE, SA</t>
  </si>
  <si>
    <t>DNCD-UC-CD-2021-0033</t>
  </si>
  <si>
    <t>00056</t>
  </si>
  <si>
    <t xml:space="preserve">   CORRESPONDIENTES AL MES DE JUNIO 2021</t>
  </si>
  <si>
    <t>BANDERAS DEL MUNDO, SRL</t>
  </si>
  <si>
    <t>DNCD-UC-CD-2021-0034</t>
  </si>
  <si>
    <t>00058</t>
  </si>
  <si>
    <t>ADQUISICÍON CORONAS DE FLORES Y ARREGLOS FLORARES.</t>
  </si>
  <si>
    <t>ADQUISICÍON DE BANDERAS NACIONALES E INSTITUCIONALES.</t>
  </si>
  <si>
    <t>JULIVIT FLORISTERIA, SRL</t>
  </si>
  <si>
    <t>DNCD-UC-CD-2021-0035</t>
  </si>
  <si>
    <t>00060</t>
  </si>
  <si>
    <t>ADQUISICIÓN DE REPUESTOS .</t>
  </si>
  <si>
    <t>MONEGRO AUTO PARTS, SRL.</t>
  </si>
  <si>
    <t>DNCD-UC-CD-2021-0036</t>
  </si>
  <si>
    <t>00062</t>
  </si>
  <si>
    <t>ADQUISICIÓN DE ELECTRODOMÉSTICOS.</t>
  </si>
  <si>
    <t>FINTRAY INVESTMENTS, SRL</t>
  </si>
  <si>
    <t>00063</t>
  </si>
  <si>
    <t>RENOVACIÓN DE SUSCRIPCIÓN SEMESTRAL.</t>
  </si>
  <si>
    <t>EDITORA LISTIN DIARIO, SA.</t>
  </si>
  <si>
    <t>DNCD-UC-CD-2021-0038</t>
  </si>
  <si>
    <t>PUBLICACIÓN EN UN MEDIO DE CIRCULACIÓN NACIONAL.</t>
  </si>
  <si>
    <t>DNCD-UC-CD-2021-0037</t>
  </si>
  <si>
    <t>NO. ORDEN</t>
  </si>
  <si>
    <t>00070</t>
  </si>
  <si>
    <t>EL MOLINO DEPORTIVO, SRL</t>
  </si>
  <si>
    <t>DNCD-UC-CD-2021-0040</t>
  </si>
  <si>
    <t>00071</t>
  </si>
  <si>
    <t>ADQUISICIÓN DE GAS LICUADO DE PETRÓLEO.</t>
  </si>
  <si>
    <t>DNCD-UC-CD-2021-0041</t>
  </si>
  <si>
    <t>00073</t>
  </si>
  <si>
    <t>CONSULTORIA Y SERVICIOS SALPER, SRL</t>
  </si>
  <si>
    <t>DNCD-UC-CD-2021-0042</t>
  </si>
  <si>
    <t>SERVICIOS DE FUMIGAIÓN.</t>
  </si>
  <si>
    <t>00074</t>
  </si>
  <si>
    <t>ESAQ POWER SERVICES, SRL</t>
  </si>
  <si>
    <t>DNCD-UC-CD-2021-0043</t>
  </si>
  <si>
    <t>00077</t>
  </si>
  <si>
    <t xml:space="preserve">   CORRESPONDIENTES AL MES DE JULIO 2021</t>
  </si>
  <si>
    <t>DNCD-UC-CD-2021-0044</t>
  </si>
  <si>
    <t>00078</t>
  </si>
  <si>
    <t>SERVICIO DE ALQUILER DE CARPAS.</t>
  </si>
  <si>
    <t>XIOMARI VELOZ D LUJO FISTA, SRL</t>
  </si>
  <si>
    <t>DNCD-UC-CD-2021-0045</t>
  </si>
  <si>
    <t>00079</t>
  </si>
  <si>
    <t>SOLICITUD DE SERVICIO TÉNICO A TODOS COSTO.</t>
  </si>
  <si>
    <t>DE LEÓN &amp; ASOCIADOS, SRL</t>
  </si>
  <si>
    <t>DNCD-UC-CD-2021-0046</t>
  </si>
  <si>
    <t>SERVICIO DE MANTENIMIENTO PREVENTIVO Y REEMPLAZO DE BATERIA.</t>
  </si>
  <si>
    <t>SERVICIO PAGO DE DEDUCUBLE.</t>
  </si>
  <si>
    <t>ADQUISICIÓN DE PELOTAS FUFTBALL.</t>
  </si>
  <si>
    <t xml:space="preserve"> DIRECCION NACIONAL DE CONTROL DE DROGAS (DNCD)</t>
  </si>
  <si>
    <t xml:space="preserve">       ORDENES DE COMPRAS POR DEBAJO DEL UMBRAL 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</si>
  <si>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</si>
  <si>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</si>
  <si>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</si>
  <si>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</si>
  <si>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   CORRESPONDIENTES AL MES DE AGOSTO 2021</t>
  </si>
  <si>
    <t>DNCD-UC-CD-2021-0047</t>
  </si>
  <si>
    <t>ADQUISICIÓN DE (1) SUMADORA PARA SER URILIZADA EN EL DEPARTAMENTO DE CONTABILIDAD, DNCD</t>
  </si>
  <si>
    <t>DNCD-UC-CD-2021-0049</t>
  </si>
  <si>
    <t>DNCD-UC-CD-2021-0050</t>
  </si>
  <si>
    <t>ADQUISICIÓN KIT DE PRUEBAS DE SUSTANCIAS CONTROLADAS, PARA SER UTILIZADOS EN EL DISPENSARIO MÉDICO, DNCD.</t>
  </si>
  <si>
    <t>COPYCENTRO &amp; EQUIPOS MARY, SRL</t>
  </si>
  <si>
    <t>ADQUISICIÓN DE GAS LICUADO DE PETROLEO, PARA SER UTILIZADO  EN EL GENERADOR ELECTRICO Y COMEDOR DEL CENTRO REGIONAL DE ENTRENAMIENTO Y CAP. DNCD</t>
  </si>
  <si>
    <t>SERVICIO DE SUMINISTRO E INSTALACIÓN DE TECHO EN SHEETROCK, PUERTAS FLOTANTES Y PAPEL FROSTED PARA LOS BAÑOS DEL COMEDOR DE OFICIALES, DNCD.</t>
  </si>
  <si>
    <t>COMERCIAL MAXIMO JULIO R, EIRL</t>
  </si>
  <si>
    <t xml:space="preserve">  DEPTO. DE COMPRAS, DNCD.                                                                                                                                                                         DPTO. DE AUDITORIA, DNCD                                                                               </t>
  </si>
  <si>
    <t>DNCD-UC-CD-2021-0048</t>
  </si>
  <si>
    <t xml:space="preserve">       </t>
  </si>
  <si>
    <t xml:space="preserve">       ORDENES DE COMPRAS POR DEBAJO DEL UMBRAL    CORRESPONDIENTES AL MES DESEPTIEMBRE DE 2021</t>
  </si>
  <si>
    <t>DNCD-UC-CD-2021-0052</t>
  </si>
  <si>
    <t>DNCD-UC-CD-2021-0051</t>
  </si>
  <si>
    <t>ADQUISICION DE ARCHIVOS MUERTOS TIPO MALETIN Y GRAPADORA, PARA EL DEPTO. DE CONTABILIDAD, DNCD.</t>
  </si>
  <si>
    <t>PAPELERIA Y LIBRERÍA ALEX, SRL.</t>
  </si>
  <si>
    <t>A.Z. PRINT STROP, SRL.</t>
  </si>
  <si>
    <t>DNCD-UC-CD-2021-0053</t>
  </si>
  <si>
    <t>MAGNUS EVENTS, SRL</t>
  </si>
  <si>
    <t>SERVICIOS DE TOMA FOTOGRAFIA  E IMPLEMENTACION DE SEGURIDAD PARA ESTA INSTITUCION.</t>
  </si>
  <si>
    <t>ADQUISICION CAJAS PLASTICAS DE ALMACENAMIENTO DE DOCUMENTOS, PARA LA SECCIÓN DE SUMINISTRO, DNCD.</t>
  </si>
  <si>
    <t xml:space="preserve">  SUB-DIRECCION DE COMPRAS, DNCD.                                                                                                                           DPTO. DE AUDITORIA, DNCD                                                                               </t>
  </si>
  <si>
    <t>DNCD-UC-CD-2021-0056</t>
  </si>
  <si>
    <t>SERVICIO DE CONFECCIÓN DE FICHA, PARA USO EN EL ARCHIVO CRIMINOLÓGICO.</t>
  </si>
  <si>
    <t>PAPELERIA E IMPRESORA ANA FELICIA, SRL</t>
  </si>
  <si>
    <t>DNCD-UC-CD-2021-0055</t>
  </si>
  <si>
    <t xml:space="preserve">ADQUISICIÓN DE GAS PETRÓLEO, PARA SER UTILIZADO EN EL CENTRO REGIONALDE ALIMENTOS CANINOS </t>
  </si>
  <si>
    <t>DNCD-UC-DC-2021-0054</t>
  </si>
  <si>
    <t>SERVICIO DE MANTENIMIENTO POR UN PERIODO DE (1) AÑO DE (1) MAQUINA CODGO DE BARRA.</t>
  </si>
  <si>
    <t>GADINTERMEC, SRL</t>
  </si>
  <si>
    <t xml:space="preserve">       ORDENES DE COMPRAS POR DEBAJO DEL UMBRAL    CORRESPONDIENTES AL MES DE OCTUBRE DE 2021</t>
  </si>
  <si>
    <t xml:space="preserve">  SUB-DIRECCION DE COMPRAS, DNCD.                                                                                                                           DPTO. DE AUDITORIA, DNCD         </t>
  </si>
  <si>
    <t>DNCD-UC-CD-2021-0059</t>
  </si>
  <si>
    <t>ADQUISICIÓN EQUIPOS PARA BAÑO Y COMEDOR, LOS CUALES  SERAN UTILIZADOS  EN ESTA DNCD.</t>
  </si>
  <si>
    <t xml:space="preserve">                   DIRECCION NACIONAL DE CONTROL DE DROGAS (DNCD)</t>
  </si>
  <si>
    <t>SERVIAGIL YISZBEL, RSL</t>
  </si>
  <si>
    <t>DNCD-UC-CD-2021-0058</t>
  </si>
  <si>
    <t xml:space="preserve">ADQUISICIÓN DE ARREGLOS  FLORARES Y CORONAS DE FLORES, PARA SER ENVIADAS A FUNERARIA </t>
  </si>
  <si>
    <t>JULIVIOT FLORISTERIA, SRL</t>
  </si>
  <si>
    <t>DNCD-UC-CD-2021-0057</t>
  </si>
  <si>
    <t>PAPELERIA E IMPRESORA ANA FELICIA, SRL.</t>
  </si>
  <si>
    <t>SERVICIOS  DE IMPRESIÓN DE LIBROS, CONFECCIÓN DE SELLOS Y MEDIDOR.</t>
  </si>
  <si>
    <t>ORDENES DE COMPRAS POR DEBAJO DEL UMBRAL    CORRESPONDIENTES AL MES DE NOVIEMBRE DE 2021</t>
  </si>
  <si>
    <t>DNCD-UC-CD-2021-0060</t>
  </si>
  <si>
    <t>ADQUISICIÓN MATERIALES DE PINTURA.</t>
  </si>
  <si>
    <t>MK ELECTRICOS Y MAS, SRL</t>
  </si>
  <si>
    <t>ORDENES DE COMPRAS POR DEBAJO DEL UMBRAL    CORRESPONDIENTES AL MES DE DICIEMBRE DE 2021</t>
  </si>
  <si>
    <t>DNCD-UC-CD-2021-0061</t>
  </si>
  <si>
    <t>TROPIGAS DOMINICANA, SRL.</t>
  </si>
  <si>
    <t>DNCD-UC-CD-2021-0062</t>
  </si>
  <si>
    <t>INVERSIONES INOGAR, SRL.</t>
  </si>
  <si>
    <t>DNCD-UC-CD-2021-0063</t>
  </si>
  <si>
    <t>FRANCHARD, SRL.</t>
  </si>
  <si>
    <t>SERVICIO DE IMPRESION Y DIAGRAMACIÓN DE LIBROS.</t>
  </si>
  <si>
    <t>ADQUISICION DE MATERIALES ELÉCTRICOS.</t>
  </si>
  <si>
    <t xml:space="preserve">                     ORDENES DE COMPRAS POR DEBAJO DEL UMBRAL    CORRESPONDIENTES AL MES DE ENERO DE 2022</t>
  </si>
  <si>
    <t xml:space="preserve">          DIRECCION NACIONAL DE CONTROL DE DROGAS (DNCD)</t>
  </si>
  <si>
    <t>EDITORA HOY, SAS</t>
  </si>
  <si>
    <t>SERVICIOS RENOVACIÓN DE SUSCRIPCIÓN DE PERIÓDICOS.</t>
  </si>
  <si>
    <t>PUBLICACIONES AHORA, SAS</t>
  </si>
  <si>
    <t>EDITORA LISTIN DIARIO, SA</t>
  </si>
  <si>
    <t>SOLICITUD DE CONFECCIÓN DE LETREROS E EDIFICACIONES.</t>
  </si>
  <si>
    <t>FRANCHARD, SRL</t>
  </si>
  <si>
    <r>
      <rPr>
        <b/>
        <u/>
        <sz val="8"/>
        <color theme="1"/>
        <rFont val="Calibri"/>
        <family val="2"/>
        <scheme val="minor"/>
      </rPr>
      <t xml:space="preserve"> 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</si>
  <si>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>DNCD-UC-CD-2022-00001</t>
  </si>
  <si>
    <t>DNCD-UC-CD-2022-00002</t>
  </si>
  <si>
    <t>ADQUISCIÓN DE SILLAS PLÁTICAS</t>
  </si>
  <si>
    <t>DNCD-UC-CD-2022-00003</t>
  </si>
  <si>
    <t>DNCD-UC-CD-2022-0011</t>
  </si>
  <si>
    <t>ADQIOSICIÓN DE CORRALES CUNA Y CANASTILLAS PARA BEBE.</t>
  </si>
  <si>
    <t>DNCD-UC-CD-2022-0010</t>
  </si>
  <si>
    <t>GRAPHIC MALL LR, SRL</t>
  </si>
  <si>
    <t>DNCD-UC-CD-2022-0009</t>
  </si>
  <si>
    <t>SERVICIOS DE FUMIGACIÓN CONTRA TODO TIPO DE PLAGAS.</t>
  </si>
  <si>
    <t>DNCD-UC-CD-2022-0008</t>
  </si>
  <si>
    <t>DNCD-UC-CD-2022-0004</t>
  </si>
  <si>
    <t>DNCD-UC-CD-2022-0005</t>
  </si>
  <si>
    <t>DNCD-UC-CD-2022-0006</t>
  </si>
  <si>
    <t>DNCD-UC-CD-2022-0007</t>
  </si>
  <si>
    <t xml:space="preserve">ADQUISISIÓN DE MATERIALES ODONTOLÓGICOS. </t>
  </si>
  <si>
    <t>S&amp;M DENTAL, SRL</t>
  </si>
  <si>
    <t>ADQUISICIÓN ELECTRODOMESTICOS Y EQUIPOS DE BAÑO.</t>
  </si>
  <si>
    <t>SERVIAGIL YISZEBEL, SRL</t>
  </si>
  <si>
    <t>ADQUISICIÓN DE REPUESTOS Y LUBRICANTES.</t>
  </si>
  <si>
    <t>SERVICIOS DIVERSOS APOLINAR, SRL</t>
  </si>
  <si>
    <r>
      <rPr>
        <b/>
        <u/>
        <sz val="8"/>
        <color theme="1"/>
        <rFont val="Calibri"/>
        <family val="2"/>
        <scheme val="minor"/>
      </rPr>
      <t xml:space="preserve">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</si>
  <si>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 xml:space="preserve">                                                                               ORDENES DE COMPRAS POR DEBAJO DEL UMBRAL    CORRESPONDIENTES AL MES DE ENERO DE 2022</t>
  </si>
  <si>
    <t>SERVICIOS DE ROTULACIÓN, CONFECCIÓN DE SELLOS, PRETINTADOS, IMPRESIÓN  Y EMPAPELADO</t>
  </si>
  <si>
    <t>ADQUISISIÓN DE CARPETAS, TINTAS PARA SELLOS Y RESMAS DE PAPEL DE HILO, CREMA.</t>
  </si>
  <si>
    <t>ADQUISICIÓN DE CORTINAS.</t>
  </si>
  <si>
    <t xml:space="preserve"> MES DE FEBRERO 2022</t>
  </si>
  <si>
    <t>DNCD-UC-CD-2022-0012</t>
  </si>
  <si>
    <t>ADQUISICIÓN KIT DE PRUEBAS DE SUSTANCIAS CONTROLADAS.</t>
  </si>
  <si>
    <t>DNCD-UC-CD-2022-0013</t>
  </si>
  <si>
    <t>ADQUISICIÓN DE VELONES TIPO VASO.</t>
  </si>
  <si>
    <t>DNCD-UC-CD-2022-0014</t>
  </si>
  <si>
    <t>SERVICIO DE CONFECCIÓN DE FICHAS DELICTIVAS.</t>
  </si>
  <si>
    <t>ORDENES DE COMPRAS POR DEBAJO DEL UMBRAL CORRESPONDIENTES AL MES DE MARZO DE 2022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</si>
</sst>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16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4" fontId="7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8" fillId="0" borderId="0" xfId="0" applyFont="1" applyBorder="1"/>
    <xf numFmtId="0" fontId="6" fillId="3" borderId="1" xfId="0" applyFont="1" applyFill="1" applyBorder="1"/>
    <xf numFmtId="164" fontId="5" fillId="3" borderId="1" xfId="0" applyNumberFormat="1" applyFont="1" applyFill="1" applyBorder="1"/>
    <xf numFmtId="1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0" fontId="9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2" fillId="3" borderId="1" xfId="0" applyFont="1" applyFill="1" applyBorder="1"/>
    <xf numFmtId="164" fontId="11" fillId="3" borderId="1" xfId="0" applyNumberFormat="1" applyFont="1" applyFill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right"/>
    </xf>
    <xf numFmtId="14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0" fontId="13" fillId="0" borderId="1" xfId="0" applyFont="1" applyBorder="1"/>
    <xf numFmtId="0" fontId="12" fillId="0" borderId="0" xfId="0" applyFont="1" applyBorder="1"/>
    <xf numFmtId="0" fontId="14" fillId="0" borderId="0" xfId="0" applyFont="1"/>
    <xf numFmtId="164" fontId="12" fillId="0" borderId="0" xfId="0" applyNumberFormat="1" applyFont="1" applyBorder="1"/>
    <xf numFmtId="49" fontId="14" fillId="0" borderId="0" xfId="0" applyNumberFormat="1" applyFont="1"/>
    <xf numFmtId="0" fontId="14" fillId="0" borderId="0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/>
    <xf numFmtId="164" fontId="15" fillId="3" borderId="1" xfId="0" applyNumberFormat="1" applyFont="1" applyFill="1" applyBorder="1"/>
    <xf numFmtId="14" fontId="12" fillId="0" borderId="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right"/>
    </xf>
    <xf numFmtId="14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/>
    <xf numFmtId="0" fontId="13" fillId="0" borderId="0" xfId="0" applyFont="1" applyBorder="1"/>
    <xf numFmtId="0" fontId="0" fillId="0" borderId="0" xfId="0" applyBorder="1"/>
    <xf numFmtId="14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/>
    <xf numFmtId="49" fontId="16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7" fillId="0" borderId="0" xfId="0" applyFont="1"/>
    <xf numFmtId="0" fontId="13" fillId="0" borderId="1" xfId="0" applyFont="1" applyBorder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4" borderId="0" xfId="0" applyFont="1" applyFill="1" applyAlignment="1">
      <alignment horizontal="center"/>
    </xf>
    <xf numFmtId="0" fontId="21" fillId="0" borderId="1" xfId="0" applyFont="1" applyBorder="1" applyAlignment="1">
      <alignment horizontal="left"/>
    </xf>
    <xf numFmtId="14" fontId="21" fillId="0" borderId="1" xfId="0" applyNumberFormat="1" applyFont="1" applyBorder="1" applyAlignment="1">
      <alignment horizontal="left"/>
    </xf>
    <xf numFmtId="8" fontId="21" fillId="0" borderId="1" xfId="0" applyNumberFormat="1" applyFont="1" applyBorder="1" applyAlignment="1">
      <alignment horizontal="left"/>
    </xf>
    <xf numFmtId="164" fontId="21" fillId="0" borderId="1" xfId="0" applyNumberFormat="1" applyFont="1" applyBorder="1" applyAlignment="1">
      <alignment horizontal="left"/>
    </xf>
    <xf numFmtId="164" fontId="22" fillId="3" borderId="1" xfId="0" applyNumberFormat="1" applyFont="1" applyFill="1" applyBorder="1"/>
    <xf numFmtId="164" fontId="22" fillId="3" borderId="1" xfId="0" applyNumberFormat="1" applyFont="1" applyFill="1" applyBorder="1" applyAlignment="1">
      <alignment horizontal="left"/>
    </xf>
    <xf numFmtId="0" fontId="0" fillId="0" borderId="0" xfId="0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5" xfId="0" applyFont="1" applyBorder="1" applyAlignment="1">
      <alignment horizontal="left"/>
    </xf>
    <xf numFmtId="14" fontId="21" fillId="0" borderId="5" xfId="0" applyNumberFormat="1" applyFont="1" applyBorder="1" applyAlignment="1">
      <alignment horizontal="left"/>
    </xf>
    <xf numFmtId="8" fontId="21" fillId="0" borderId="5" xfId="0" applyNumberFormat="1" applyFont="1" applyBorder="1" applyAlignment="1">
      <alignment horizontal="left"/>
    </xf>
    <xf numFmtId="0" fontId="21" fillId="4" borderId="4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5" fillId="0" borderId="5" xfId="0" applyFont="1" applyBorder="1" applyAlignment="1">
      <alignment horizontal="left"/>
    </xf>
    <xf numFmtId="14" fontId="25" fillId="0" borderId="5" xfId="0" applyNumberFormat="1" applyFont="1" applyBorder="1" applyAlignment="1">
      <alignment horizontal="left"/>
    </xf>
    <xf numFmtId="8" fontId="25" fillId="0" borderId="5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14" fontId="25" fillId="0" borderId="1" xfId="0" applyNumberFormat="1" applyFont="1" applyBorder="1" applyAlignment="1">
      <alignment horizontal="left"/>
    </xf>
    <xf numFmtId="164" fontId="25" fillId="0" borderId="1" xfId="0" applyNumberFormat="1" applyFont="1" applyBorder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0" fontId="26" fillId="0" borderId="0" xfId="0" applyFont="1"/>
    <xf numFmtId="0" fontId="25" fillId="4" borderId="6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14" fontId="25" fillId="0" borderId="0" xfId="0" applyNumberFormat="1" applyFont="1" applyBorder="1" applyAlignment="1">
      <alignment horizontal="left"/>
    </xf>
    <xf numFmtId="164" fontId="15" fillId="3" borderId="5" xfId="0" applyNumberFormat="1" applyFont="1" applyFill="1" applyBorder="1"/>
    <xf numFmtId="164" fontId="15" fillId="3" borderId="5" xfId="0" applyNumberFormat="1" applyFont="1" applyFill="1" applyBorder="1" applyAlignment="1">
      <alignment horizontal="left"/>
    </xf>
    <xf numFmtId="8" fontId="25" fillId="0" borderId="1" xfId="0" applyNumberFormat="1" applyFont="1" applyBorder="1" applyAlignment="1">
      <alignment horizontal="left"/>
    </xf>
    <xf numFmtId="8" fontId="25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14" fontId="25" fillId="0" borderId="5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926653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4133851" y="1085850"/>
          <a:ext cx="1012758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0" y="990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673749</xdr:colOff>
      <xdr:row>4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0" y="971550"/>
          <a:ext cx="228156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770161</xdr:colOff>
      <xdr:row>3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50" y="857250"/>
          <a:ext cx="2192434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5</xdr:col>
      <xdr:colOff>137261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50" y="1009650"/>
          <a:ext cx="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5</xdr:col>
      <xdr:colOff>698854</xdr:colOff>
      <xdr:row>4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48175" y="847725"/>
          <a:ext cx="476250" cy="523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2019300</xdr:colOff>
      <xdr:row>7</xdr:row>
      <xdr:rowOff>28575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2876551</xdr:colOff>
      <xdr:row>1</xdr:row>
      <xdr:rowOff>190499</xdr:rowOff>
    </xdr:from>
    <xdr:to>
      <xdr:col>2</xdr:col>
      <xdr:colOff>2876552</xdr:colOff>
      <xdr:row>4</xdr:row>
      <xdr:rowOff>9524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2912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1565763</xdr:colOff>
      <xdr:row>1</xdr:row>
      <xdr:rowOff>30773</xdr:rowOff>
    </xdr:from>
    <xdr:to>
      <xdr:col>2</xdr:col>
      <xdr:colOff>2442063</xdr:colOff>
      <xdr:row>3</xdr:row>
      <xdr:rowOff>173648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038475" y="221273"/>
          <a:ext cx="87630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3124200</xdr:colOff>
      <xdr:row>6</xdr:row>
      <xdr:rowOff>133350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4137660</xdr:colOff>
      <xdr:row>3</xdr:row>
      <xdr:rowOff>107711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29100" y="676275"/>
          <a:ext cx="8096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1</xdr:row>
      <xdr:rowOff>47625</xdr:rowOff>
    </xdr:from>
    <xdr:to>
      <xdr:col>2</xdr:col>
      <xdr:colOff>3265174</xdr:colOff>
      <xdr:row>1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1</xdr:row>
      <xdr:rowOff>104775</xdr:rowOff>
    </xdr:from>
    <xdr:to>
      <xdr:col>2</xdr:col>
      <xdr:colOff>3331845</xdr:colOff>
      <xdr:row>1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4</xdr:row>
      <xdr:rowOff>47625</xdr:rowOff>
    </xdr:from>
    <xdr:to>
      <xdr:col>2</xdr:col>
      <xdr:colOff>3265174</xdr:colOff>
      <xdr:row>4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4</xdr:row>
      <xdr:rowOff>104775</xdr:rowOff>
    </xdr:from>
    <xdr:to>
      <xdr:col>2</xdr:col>
      <xdr:colOff>3331845</xdr:colOff>
      <xdr:row>4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4</xdr:row>
      <xdr:rowOff>152401</xdr:rowOff>
    </xdr:from>
    <xdr:to>
      <xdr:col>3</xdr:col>
      <xdr:colOff>718185</xdr:colOff>
      <xdr:row>4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676899" y="914401"/>
          <a:ext cx="695326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95250</xdr:rowOff>
    </xdr:from>
    <xdr:to>
      <xdr:col>2</xdr:col>
      <xdr:colOff>3594354</xdr:colOff>
      <xdr:row>4</xdr:row>
      <xdr:rowOff>97917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69532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4</xdr:row>
      <xdr:rowOff>114300</xdr:rowOff>
    </xdr:from>
    <xdr:to>
      <xdr:col>2</xdr:col>
      <xdr:colOff>2867023</xdr:colOff>
      <xdr:row>8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1352289</xdr:colOff>
      <xdr:row>0</xdr:row>
      <xdr:rowOff>47244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2" y="2381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1672309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2952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1352289</xdr:colOff>
      <xdr:row>3</xdr:row>
      <xdr:rowOff>47244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2" y="8096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1672309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8667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62599" y="914401"/>
          <a:ext cx="1927861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4</xdr:col>
      <xdr:colOff>111309</xdr:colOff>
      <xdr:row>3</xdr:row>
      <xdr:rowOff>93345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107022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3</xdr:col>
      <xdr:colOff>855467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3</xdr:col>
      <xdr:colOff>392551</xdr:colOff>
      <xdr:row>3</xdr:row>
      <xdr:rowOff>129079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90925" y="704850"/>
          <a:ext cx="71437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1895475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197034</xdr:colOff>
      <xdr:row>3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1333501</xdr:colOff>
      <xdr:row>2</xdr:row>
      <xdr:rowOff>161924</xdr:rowOff>
    </xdr:from>
    <xdr:to>
      <xdr:col>2</xdr:col>
      <xdr:colOff>2190751</xdr:colOff>
      <xdr:row>6</xdr:row>
      <xdr:rowOff>171449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14701" y="542924"/>
          <a:ext cx="85725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4679707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7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4751732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05350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4</xdr:col>
      <xdr:colOff>752519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476874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51739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00600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4166494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00550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2943727</xdr:colOff>
      <xdr:row>3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71900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2886075</xdr:colOff>
      <xdr:row>3</xdr:row>
      <xdr:rowOff>38100</xdr:rowOff>
    </xdr:from>
    <xdr:to>
      <xdr:col>3</xdr:col>
      <xdr:colOff>1198245</xdr:colOff>
      <xdr:row>3</xdr:row>
      <xdr:rowOff>38862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62500" y="609600"/>
          <a:ext cx="8572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2286000</xdr:colOff>
      <xdr:row>2</xdr:row>
      <xdr:rowOff>142875</xdr:rowOff>
    </xdr:from>
    <xdr:to>
      <xdr:col>2</xdr:col>
      <xdr:colOff>4363212</xdr:colOff>
      <xdr:row>2</xdr:row>
      <xdr:rowOff>146685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91000" y="523875"/>
          <a:ext cx="72390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2247900</xdr:colOff>
      <xdr:row>2</xdr:row>
      <xdr:rowOff>133350</xdr:rowOff>
    </xdr:from>
    <xdr:to>
      <xdr:col>2</xdr:col>
      <xdr:colOff>3766185</xdr:colOff>
      <xdr:row>2</xdr:row>
      <xdr:rowOff>136667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91000" y="514350"/>
          <a:ext cx="847725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3</xdr:row>
      <xdr:rowOff>95250</xdr:rowOff>
    </xdr:from>
    <xdr:to>
      <xdr:col>2</xdr:col>
      <xdr:colOff>2752725</xdr:colOff>
      <xdr:row>6</xdr:row>
      <xdr:rowOff>142875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38575" y="666750"/>
          <a:ext cx="819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3142989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10102" y="476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3186784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5" y="1047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63684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2466975</xdr:colOff>
      <xdr:row>6</xdr:row>
      <xdr:rowOff>152400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684197</xdr:colOff>
      <xdr:row>4</xdr:row>
      <xdr:rowOff>129921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4286251" y="895350"/>
          <a:ext cx="926652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882235</xdr:colOff>
      <xdr:row>4</xdr:row>
      <xdr:rowOff>36957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0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365761</xdr:colOff>
      <xdr:row>4</xdr:row>
      <xdr:rowOff>17907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0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622574</xdr:colOff>
      <xdr:row>3</xdr:row>
      <xdr:rowOff>93265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86250" y="666750"/>
          <a:ext cx="770161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3608552</xdr:colOff>
      <xdr:row>4</xdr:row>
      <xdr:rowOff>55245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952875" y="819150"/>
          <a:ext cx="1908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4</xdr:col>
      <xdr:colOff>280376</xdr:colOff>
      <xdr:row>4</xdr:row>
      <xdr:rowOff>83059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67175" y="847725"/>
          <a:ext cx="235620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2214753</xdr:colOff>
      <xdr:row>4</xdr:row>
      <xdr:rowOff>111713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1819275</xdr:colOff>
      <xdr:row>4</xdr:row>
      <xdr:rowOff>104775</xdr:rowOff>
    </xdr:from>
    <xdr:to>
      <xdr:col>3</xdr:col>
      <xdr:colOff>3320034</xdr:colOff>
      <xdr:row>4</xdr:row>
      <xdr:rowOff>102108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29075" y="86677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2333625</xdr:colOff>
      <xdr:row>4</xdr:row>
      <xdr:rowOff>123825</xdr:rowOff>
    </xdr:from>
    <xdr:to>
      <xdr:col>3</xdr:col>
      <xdr:colOff>2895600</xdr:colOff>
      <xdr:row>7</xdr:row>
      <xdr:rowOff>38100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52950" y="88582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66198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6667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19150"/>
          <a:ext cx="89926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47725"/>
          <a:ext cx="146085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76300"/>
          <a:ext cx="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7</xdr:col>
      <xdr:colOff>920416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673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3190875</xdr:colOff>
      <xdr:row>2</xdr:row>
      <xdr:rowOff>114300</xdr:rowOff>
    </xdr:from>
    <xdr:to>
      <xdr:col>8</xdr:col>
      <xdr:colOff>761877</xdr:colOff>
      <xdr:row>2</xdr:row>
      <xdr:rowOff>116886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38750" y="495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6</xdr:col>
      <xdr:colOff>629539</xdr:colOff>
      <xdr:row>2</xdr:row>
      <xdr:rowOff>78867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76825" y="4572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3</xdr:col>
      <xdr:colOff>3819525</xdr:colOff>
      <xdr:row>5</xdr:row>
      <xdr:rowOff>9525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4</xdr:row>
      <xdr:rowOff>133350</xdr:rowOff>
    </xdr:from>
    <xdr:to>
      <xdr:col>4</xdr:col>
      <xdr:colOff>764728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627697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19050</xdr:rowOff>
    </xdr:from>
    <xdr:to>
      <xdr:col>4</xdr:col>
      <xdr:colOff>673749</xdr:colOff>
      <xdr:row>4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00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4</xdr:col>
      <xdr:colOff>760636</xdr:colOff>
      <xdr:row>2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2857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57150</xdr:rowOff>
    </xdr:from>
    <xdr:to>
      <xdr:col>4</xdr:col>
      <xdr:colOff>765911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85725</xdr:rowOff>
    </xdr:from>
    <xdr:to>
      <xdr:col>4</xdr:col>
      <xdr:colOff>765529</xdr:colOff>
      <xdr:row>4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667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114300</xdr:rowOff>
    </xdr:from>
    <xdr:to>
      <xdr:col>4</xdr:col>
      <xdr:colOff>0</xdr:colOff>
      <xdr:row>4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4</xdr:row>
      <xdr:rowOff>114300</xdr:rowOff>
    </xdr:from>
    <xdr:to>
      <xdr:col>7</xdr:col>
      <xdr:colOff>58213</xdr:colOff>
      <xdr:row>4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672114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4</xdr:row>
      <xdr:rowOff>76200</xdr:rowOff>
    </xdr:from>
    <xdr:to>
      <xdr:col>6</xdr:col>
      <xdr:colOff>492887</xdr:colOff>
      <xdr:row>4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81600" y="457200"/>
          <a:ext cx="537298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4</xdr:row>
      <xdr:rowOff>104775</xdr:rowOff>
    </xdr:from>
    <xdr:to>
      <xdr:col>6</xdr:col>
      <xdr:colOff>73660</xdr:colOff>
      <xdr:row>4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4</xdr:row>
      <xdr:rowOff>104775</xdr:rowOff>
    </xdr:from>
    <xdr:to>
      <xdr:col>5</xdr:col>
      <xdr:colOff>291846</xdr:colOff>
      <xdr:row>4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43877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4</xdr:row>
      <xdr:rowOff>133350</xdr:rowOff>
    </xdr:from>
    <xdr:to>
      <xdr:col>4</xdr:col>
      <xdr:colOff>1373886</xdr:colOff>
      <xdr:row>4</xdr:row>
      <xdr:rowOff>136779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172200" y="514350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4</xdr:row>
      <xdr:rowOff>133350</xdr:rowOff>
    </xdr:from>
    <xdr:to>
      <xdr:col>4</xdr:col>
      <xdr:colOff>1655826</xdr:colOff>
      <xdr:row>4</xdr:row>
      <xdr:rowOff>137033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734050" y="514350"/>
          <a:ext cx="8191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2752725</xdr:colOff>
      <xdr:row>4</xdr:row>
      <xdr:rowOff>114299</xdr:rowOff>
    </xdr:from>
    <xdr:to>
      <xdr:col>4</xdr:col>
      <xdr:colOff>390525</xdr:colOff>
      <xdr:row>6</xdr:row>
      <xdr:rowOff>152400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86300" y="876299"/>
          <a:ext cx="762000" cy="4191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0577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781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4762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19150"/>
          <a:ext cx="765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47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76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5</xdr:col>
      <xdr:colOff>277288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876300"/>
          <a:ext cx="53160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2016887</xdr:colOff>
      <xdr:row>2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962525" y="838200"/>
          <a:ext cx="480771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1597660</xdr:colOff>
      <xdr:row>2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95850" y="866775"/>
          <a:ext cx="44551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1053846</xdr:colOff>
      <xdr:row>2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66775"/>
          <a:ext cx="325412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373886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655826" cy="3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4</xdr:col>
      <xdr:colOff>483870</xdr:colOff>
      <xdr:row>2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76750" y="428624"/>
          <a:ext cx="390525" cy="4191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1800225</xdr:colOff>
      <xdr:row>1</xdr:row>
      <xdr:rowOff>76201</xdr:rowOff>
    </xdr:from>
    <xdr:to>
      <xdr:col>4</xdr:col>
      <xdr:colOff>76200</xdr:colOff>
      <xdr:row>4</xdr:row>
      <xdr:rowOff>85727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72000" y="266701"/>
          <a:ext cx="762000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257801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18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19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20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4</xdr:col>
      <xdr:colOff>1039288</xdr:colOff>
      <xdr:row>2</xdr:row>
      <xdr:rowOff>116886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23442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759587</xdr:colOff>
      <xdr:row>2</xdr:row>
      <xdr:rowOff>78867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57200"/>
          <a:ext cx="20168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759460</xdr:colOff>
      <xdr:row>2</xdr:row>
      <xdr:rowOff>107061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5976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758571</xdr:colOff>
      <xdr:row>2</xdr:row>
      <xdr:rowOff>107061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053846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3</xdr:col>
      <xdr:colOff>2455545</xdr:colOff>
      <xdr:row>2</xdr:row>
      <xdr:rowOff>49147</xdr:rowOff>
    </xdr:to>
    <xdr:pic>
      <xdr:nvPicPr>
        <xdr:cNvPr id="30" name="2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43450" y="428624"/>
          <a:ext cx="99822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3352800</xdr:colOff>
      <xdr:row>2</xdr:row>
      <xdr:rowOff>66676</xdr:rowOff>
    </xdr:from>
    <xdr:to>
      <xdr:col>4</xdr:col>
      <xdr:colOff>676276</xdr:colOff>
      <xdr:row>6</xdr:row>
      <xdr:rowOff>38100</xdr:rowOff>
    </xdr:to>
    <xdr:pic>
      <xdr:nvPicPr>
        <xdr:cNvPr id="31" name="3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619750" y="447676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3</xdr:row>
      <xdr:rowOff>133350</xdr:rowOff>
    </xdr:from>
    <xdr:to>
      <xdr:col>4</xdr:col>
      <xdr:colOff>764728</xdr:colOff>
      <xdr:row>3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03872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38100</xdr:rowOff>
    </xdr:from>
    <xdr:to>
      <xdr:col>4</xdr:col>
      <xdr:colOff>360</xdr:colOff>
      <xdr:row>3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19050</xdr:rowOff>
    </xdr:from>
    <xdr:to>
      <xdr:col>4</xdr:col>
      <xdr:colOff>673749</xdr:colOff>
      <xdr:row>3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57150</xdr:rowOff>
    </xdr:from>
    <xdr:to>
      <xdr:col>4</xdr:col>
      <xdr:colOff>765911</xdr:colOff>
      <xdr:row>3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85725</xdr:rowOff>
    </xdr:from>
    <xdr:to>
      <xdr:col>4</xdr:col>
      <xdr:colOff>765529</xdr:colOff>
      <xdr:row>3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114300</xdr:rowOff>
    </xdr:from>
    <xdr:to>
      <xdr:col>4</xdr:col>
      <xdr:colOff>0</xdr:colOff>
      <xdr:row>3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3</xdr:row>
      <xdr:rowOff>114300</xdr:rowOff>
    </xdr:from>
    <xdr:to>
      <xdr:col>5</xdr:col>
      <xdr:colOff>160321</xdr:colOff>
      <xdr:row>3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1039288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3</xdr:row>
      <xdr:rowOff>76200</xdr:rowOff>
    </xdr:from>
    <xdr:to>
      <xdr:col>5</xdr:col>
      <xdr:colOff>37973</xdr:colOff>
      <xdr:row>3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57200"/>
          <a:ext cx="7595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3</xdr:row>
      <xdr:rowOff>104775</xdr:rowOff>
    </xdr:from>
    <xdr:to>
      <xdr:col>5</xdr:col>
      <xdr:colOff>127</xdr:colOff>
      <xdr:row>3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94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3</xdr:row>
      <xdr:rowOff>104775</xdr:rowOff>
    </xdr:from>
    <xdr:to>
      <xdr:col>5</xdr:col>
      <xdr:colOff>617826</xdr:colOff>
      <xdr:row>3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857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3</xdr:row>
      <xdr:rowOff>133350</xdr:rowOff>
    </xdr:from>
    <xdr:to>
      <xdr:col>4</xdr:col>
      <xdr:colOff>764286</xdr:colOff>
      <xdr:row>3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3</xdr:row>
      <xdr:rowOff>133350</xdr:rowOff>
    </xdr:from>
    <xdr:to>
      <xdr:col>4</xdr:col>
      <xdr:colOff>801624</xdr:colOff>
      <xdr:row>3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3</xdr:row>
      <xdr:rowOff>47624</xdr:rowOff>
    </xdr:from>
    <xdr:to>
      <xdr:col>3</xdr:col>
      <xdr:colOff>2997708</xdr:colOff>
      <xdr:row>3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43375" y="428624"/>
          <a:ext cx="48387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3</xdr:row>
      <xdr:rowOff>57151</xdr:rowOff>
    </xdr:from>
    <xdr:to>
      <xdr:col>4</xdr:col>
      <xdr:colOff>804292</xdr:colOff>
      <xdr:row>3</xdr:row>
      <xdr:rowOff>59055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867400" y="628651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2362200</xdr:colOff>
      <xdr:row>4</xdr:row>
      <xdr:rowOff>1</xdr:rowOff>
    </xdr:from>
    <xdr:to>
      <xdr:col>3</xdr:col>
      <xdr:colOff>3171825</xdr:colOff>
      <xdr:row>7</xdr:row>
      <xdr:rowOff>9525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86275" y="762001"/>
          <a:ext cx="809625" cy="581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133350</xdr:rowOff>
    </xdr:from>
    <xdr:to>
      <xdr:col>4</xdr:col>
      <xdr:colOff>764728</xdr:colOff>
      <xdr:row>0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543551" y="7048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38100</xdr:rowOff>
    </xdr:from>
    <xdr:to>
      <xdr:col>4</xdr:col>
      <xdr:colOff>360</xdr:colOff>
      <xdr:row>0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09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19050</xdr:rowOff>
    </xdr:from>
    <xdr:to>
      <xdr:col>4</xdr:col>
      <xdr:colOff>673749</xdr:colOff>
      <xdr:row>0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5905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57150</xdr:rowOff>
    </xdr:from>
    <xdr:to>
      <xdr:col>4</xdr:col>
      <xdr:colOff>765911</xdr:colOff>
      <xdr:row>0</xdr:row>
      <xdr:rowOff>59055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286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85725</xdr:rowOff>
    </xdr:from>
    <xdr:to>
      <xdr:col>4</xdr:col>
      <xdr:colOff>765529</xdr:colOff>
      <xdr:row>0</xdr:row>
      <xdr:rowOff>88391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572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4</xdr:col>
      <xdr:colOff>0</xdr:colOff>
      <xdr:row>0</xdr:row>
      <xdr:rowOff>116886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858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0</xdr:row>
      <xdr:rowOff>114300</xdr:rowOff>
    </xdr:from>
    <xdr:to>
      <xdr:col>5</xdr:col>
      <xdr:colOff>18589</xdr:colOff>
      <xdr:row>0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29225" y="685800"/>
          <a:ext cx="217962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0</xdr:row>
      <xdr:rowOff>76200</xdr:rowOff>
    </xdr:from>
    <xdr:to>
      <xdr:col>4</xdr:col>
      <xdr:colOff>2090039</xdr:colOff>
      <xdr:row>0</xdr:row>
      <xdr:rowOff>78867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53025" y="647700"/>
          <a:ext cx="213347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0</xdr:row>
      <xdr:rowOff>104775</xdr:rowOff>
    </xdr:from>
    <xdr:to>
      <xdr:col>4</xdr:col>
      <xdr:colOff>1930654</xdr:colOff>
      <xdr:row>0</xdr:row>
      <xdr:rowOff>107061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86350" y="676275"/>
          <a:ext cx="2162302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0</xdr:row>
      <xdr:rowOff>104775</xdr:rowOff>
    </xdr:from>
    <xdr:to>
      <xdr:col>5</xdr:col>
      <xdr:colOff>1094457</xdr:colOff>
      <xdr:row>0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76275"/>
          <a:ext cx="232280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0</xdr:row>
      <xdr:rowOff>133350</xdr:rowOff>
    </xdr:from>
    <xdr:to>
      <xdr:col>4</xdr:col>
      <xdr:colOff>1916430</xdr:colOff>
      <xdr:row>0</xdr:row>
      <xdr:rowOff>136779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0</xdr:row>
      <xdr:rowOff>133350</xdr:rowOff>
    </xdr:from>
    <xdr:to>
      <xdr:col>5</xdr:col>
      <xdr:colOff>540258</xdr:colOff>
      <xdr:row>0</xdr:row>
      <xdr:rowOff>137033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801624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0</xdr:row>
      <xdr:rowOff>47624</xdr:rowOff>
    </xdr:from>
    <xdr:to>
      <xdr:col>3</xdr:col>
      <xdr:colOff>3463290</xdr:colOff>
      <xdr:row>0</xdr:row>
      <xdr:rowOff>49147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95750" y="619124"/>
          <a:ext cx="1026033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0</xdr:row>
      <xdr:rowOff>57151</xdr:rowOff>
    </xdr:from>
    <xdr:to>
      <xdr:col>5</xdr:col>
      <xdr:colOff>717043</xdr:colOff>
      <xdr:row>0</xdr:row>
      <xdr:rowOff>59819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28651"/>
          <a:ext cx="80429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2743200</xdr:colOff>
      <xdr:row>1</xdr:row>
      <xdr:rowOff>142875</xdr:rowOff>
    </xdr:from>
    <xdr:to>
      <xdr:col>4</xdr:col>
      <xdr:colOff>249936</xdr:colOff>
      <xdr:row>1</xdr:row>
      <xdr:rowOff>146685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29175" y="333375"/>
          <a:ext cx="74295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2543176</xdr:colOff>
      <xdr:row>0</xdr:row>
      <xdr:rowOff>104775</xdr:rowOff>
    </xdr:from>
    <xdr:to>
      <xdr:col>3</xdr:col>
      <xdr:colOff>3286126</xdr:colOff>
      <xdr:row>3</xdr:row>
      <xdr:rowOff>123825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00576" y="104775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1377662</xdr:colOff>
      <xdr:row>0</xdr:row>
      <xdr:rowOff>118629</xdr:rowOff>
    </xdr:from>
    <xdr:to>
      <xdr:col>2</xdr:col>
      <xdr:colOff>5004782</xdr:colOff>
      <xdr:row>0</xdr:row>
      <xdr:rowOff>125487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82687" y="118629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3905250</xdr:colOff>
      <xdr:row>1</xdr:row>
      <xdr:rowOff>171450</xdr:rowOff>
    </xdr:from>
    <xdr:to>
      <xdr:col>8</xdr:col>
      <xdr:colOff>698194</xdr:colOff>
      <xdr:row>1</xdr:row>
      <xdr:rowOff>177546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086475" y="361950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4048124</xdr:colOff>
      <xdr:row>4</xdr:row>
      <xdr:rowOff>95250</xdr:rowOff>
    </xdr:from>
    <xdr:to>
      <xdr:col>8</xdr:col>
      <xdr:colOff>31489</xdr:colOff>
      <xdr:row>4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953124" y="476250"/>
          <a:ext cx="542926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114300</xdr:rowOff>
    </xdr:from>
    <xdr:to>
      <xdr:col>3</xdr:col>
      <xdr:colOff>1272540</xdr:colOff>
      <xdr:row>4</xdr:row>
      <xdr:rowOff>117079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81500" y="495300"/>
          <a:ext cx="5715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28575</xdr:rowOff>
    </xdr:from>
    <xdr:to>
      <xdr:col>3</xdr:col>
      <xdr:colOff>590550</xdr:colOff>
      <xdr:row>4</xdr:row>
      <xdr:rowOff>30099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76725" y="409575"/>
          <a:ext cx="66675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3000375</xdr:colOff>
      <xdr:row>5</xdr:row>
      <xdr:rowOff>57150</xdr:rowOff>
    </xdr:from>
    <xdr:to>
      <xdr:col>3</xdr:col>
      <xdr:colOff>381</xdr:colOff>
      <xdr:row>5</xdr:row>
      <xdr:rowOff>59436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76750" y="1009650"/>
          <a:ext cx="4953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2971800</xdr:colOff>
      <xdr:row>5</xdr:row>
      <xdr:rowOff>114300</xdr:rowOff>
    </xdr:from>
    <xdr:to>
      <xdr:col>2</xdr:col>
      <xdr:colOff>5724525</xdr:colOff>
      <xdr:row>5</xdr:row>
      <xdr:rowOff>116698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95800" y="1066800"/>
          <a:ext cx="54292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2905125</xdr:colOff>
      <xdr:row>5</xdr:row>
      <xdr:rowOff>66675</xdr:rowOff>
    </xdr:from>
    <xdr:to>
      <xdr:col>2</xdr:col>
      <xdr:colOff>4278249</xdr:colOff>
      <xdr:row>5</xdr:row>
      <xdr:rowOff>69342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57700" y="1019175"/>
          <a:ext cx="7239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2876551</xdr:colOff>
      <xdr:row>5</xdr:row>
      <xdr:rowOff>190499</xdr:rowOff>
    </xdr:from>
    <xdr:to>
      <xdr:col>2</xdr:col>
      <xdr:colOff>3629025</xdr:colOff>
      <xdr:row>8</xdr:row>
      <xdr:rowOff>9524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7197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G14" sqref="G14"/>
    </sheetView>
  </sheetViews>
  <sheetFormatPr baseColWidth="10" defaultRowHeight="15"/>
  <cols>
    <col min="1" max="1" width="8.28515625" customWidth="1"/>
    <col min="2" max="2" width="10.7109375" customWidth="1"/>
    <col min="3" max="3" width="13.5703125" customWidth="1"/>
    <col min="4" max="4" width="31.7109375" customWidth="1"/>
    <col min="5" max="5" width="21.5703125" customWidth="1"/>
    <col min="6" max="6" width="17.7109375" customWidth="1"/>
    <col min="7" max="7" width="13.85546875" customWidth="1"/>
  </cols>
  <sheetData>
    <row r="1" spans="1:7">
      <c r="C1" s="1"/>
    </row>
    <row r="2" spans="1:7">
      <c r="C2" s="1"/>
    </row>
    <row r="3" spans="1:7">
      <c r="C3" s="1"/>
    </row>
    <row r="4" spans="1:7">
      <c r="E4" s="17"/>
    </row>
    <row r="5" spans="1:7">
      <c r="A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</row>
    <row r="8" spans="1:7">
      <c r="A8" s="107" t="s">
        <v>0</v>
      </c>
      <c r="B8" s="107"/>
      <c r="C8" s="107"/>
      <c r="D8" s="107"/>
      <c r="E8" s="107"/>
      <c r="F8" s="107"/>
      <c r="G8" s="107"/>
    </row>
    <row r="9" spans="1:7" ht="15.75">
      <c r="A9" s="108" t="s">
        <v>1</v>
      </c>
      <c r="B9" s="108"/>
      <c r="C9" s="108"/>
      <c r="D9" s="108"/>
      <c r="E9" s="108"/>
      <c r="F9" s="108"/>
      <c r="G9" s="108"/>
    </row>
    <row r="10" spans="1:7" ht="15.75">
      <c r="A10" s="108" t="s">
        <v>2</v>
      </c>
      <c r="B10" s="108"/>
      <c r="C10" s="108"/>
      <c r="D10" s="108"/>
      <c r="E10" s="108"/>
      <c r="F10" s="108"/>
      <c r="G10" s="108"/>
    </row>
    <row r="11" spans="1:7" ht="15.75">
      <c r="A11" s="109" t="s">
        <v>3</v>
      </c>
      <c r="B11" s="109"/>
      <c r="C11" s="109"/>
      <c r="D11" s="109"/>
      <c r="E11" s="109"/>
      <c r="F11" s="109"/>
      <c r="G11" s="109"/>
    </row>
    <row r="12" spans="1:7" ht="15.75">
      <c r="A12" s="109" t="s">
        <v>12</v>
      </c>
      <c r="B12" s="109"/>
      <c r="C12" s="109"/>
      <c r="D12" s="109"/>
      <c r="E12" s="109"/>
      <c r="F12" s="109"/>
      <c r="G12" s="109"/>
    </row>
    <row r="13" spans="1:7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>
      <c r="A14" s="18" t="s">
        <v>11</v>
      </c>
      <c r="B14" s="7">
        <v>44176</v>
      </c>
      <c r="C14" s="8">
        <v>143217.92000000001</v>
      </c>
      <c r="D14" s="6" t="s">
        <v>13</v>
      </c>
      <c r="E14" s="6" t="s">
        <v>14</v>
      </c>
      <c r="F14" s="6" t="s">
        <v>15</v>
      </c>
      <c r="G14" s="6" t="s">
        <v>16</v>
      </c>
    </row>
    <row r="15" spans="1:7">
      <c r="A15" s="18" t="s">
        <v>17</v>
      </c>
      <c r="B15" s="7">
        <v>44189</v>
      </c>
      <c r="C15" s="8">
        <v>48480.3</v>
      </c>
      <c r="D15" s="10" t="s">
        <v>18</v>
      </c>
      <c r="E15" s="6" t="s">
        <v>19</v>
      </c>
      <c r="F15" s="6" t="s">
        <v>20</v>
      </c>
      <c r="G15" s="6" t="s">
        <v>16</v>
      </c>
    </row>
    <row r="16" spans="1:7">
      <c r="A16" s="6"/>
      <c r="B16" s="9"/>
      <c r="C16" s="8"/>
      <c r="D16" s="6"/>
      <c r="E16" s="6"/>
      <c r="F16" s="6"/>
      <c r="G16" s="6"/>
    </row>
    <row r="17" spans="1:7">
      <c r="A17" s="11"/>
      <c r="B17" s="12" t="s">
        <v>10</v>
      </c>
      <c r="C17" s="13">
        <f>SUM(C14:C16)</f>
        <v>191698.22000000003</v>
      </c>
      <c r="D17" s="11"/>
      <c r="E17" s="11"/>
      <c r="F17" s="11"/>
      <c r="G17" s="11"/>
    </row>
    <row r="18" spans="1:7">
      <c r="A18" s="11"/>
      <c r="B18" s="14"/>
      <c r="C18" s="15"/>
      <c r="D18" s="11"/>
      <c r="E18" s="11"/>
      <c r="F18" s="11"/>
      <c r="G18" s="11"/>
    </row>
    <row r="19" spans="1:7">
      <c r="C19" s="16"/>
      <c r="D19" s="16"/>
    </row>
    <row r="22" spans="1:7">
      <c r="A22" s="19"/>
      <c r="B22" s="19" t="s">
        <v>21</v>
      </c>
      <c r="C22" s="19"/>
    </row>
  </sheetData>
  <mergeCells count="5">
    <mergeCell ref="A8:G8"/>
    <mergeCell ref="A9:G9"/>
    <mergeCell ref="A10:G10"/>
    <mergeCell ref="A11:G11"/>
    <mergeCell ref="A12:G12"/>
  </mergeCells>
  <pageMargins left="0.86614173228346458" right="0.55118110236220474" top="0.74803149606299213" bottom="0.74803149606299213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3:E17"/>
  <sheetViews>
    <sheetView zoomScale="130" zoomScaleNormal="130" workbookViewId="0">
      <selection sqref="A1:E18"/>
    </sheetView>
  </sheetViews>
  <sheetFormatPr baseColWidth="10" defaultRowHeight="15"/>
  <cols>
    <col min="1" max="1" width="15" bestFit="1" customWidth="1"/>
    <col min="2" max="2" width="7" bestFit="1" customWidth="1"/>
    <col min="3" max="3" width="64.28515625" customWidth="1"/>
    <col min="4" max="4" width="18.7109375" customWidth="1"/>
    <col min="5" max="5" width="11.28515625" customWidth="1"/>
  </cols>
  <sheetData>
    <row r="3" spans="1:5">
      <c r="A3" s="60"/>
      <c r="B3" s="60"/>
      <c r="C3" s="60"/>
      <c r="D3" s="60"/>
      <c r="E3" s="60"/>
    </row>
    <row r="4" spans="1:5">
      <c r="A4" s="60"/>
      <c r="B4" s="60"/>
      <c r="C4" s="60"/>
      <c r="D4" s="60"/>
      <c r="E4" s="60"/>
    </row>
    <row r="5" spans="1:5">
      <c r="A5" s="60"/>
      <c r="B5" s="60"/>
      <c r="C5" s="73" t="s">
        <v>211</v>
      </c>
      <c r="D5" s="62"/>
      <c r="E5" s="60"/>
    </row>
    <row r="6" spans="1:5">
      <c r="A6" s="123" t="s">
        <v>230</v>
      </c>
      <c r="B6" s="123"/>
      <c r="C6" s="123"/>
      <c r="D6" s="123"/>
      <c r="E6" s="123"/>
    </row>
    <row r="7" spans="1:5" ht="15.75" thickBot="1">
      <c r="A7" s="60"/>
      <c r="B7" s="60"/>
      <c r="C7" s="72" t="s">
        <v>229</v>
      </c>
      <c r="D7" s="63"/>
      <c r="E7" s="60"/>
    </row>
    <row r="8" spans="1:5" ht="15.75" thickBot="1">
      <c r="A8" s="78" t="s">
        <v>213</v>
      </c>
      <c r="B8" s="77" t="s">
        <v>214</v>
      </c>
      <c r="C8" s="77" t="s">
        <v>215</v>
      </c>
      <c r="D8" s="77" t="s">
        <v>7</v>
      </c>
      <c r="E8" s="77" t="s">
        <v>216</v>
      </c>
    </row>
    <row r="9" spans="1:5">
      <c r="A9" s="74" t="s">
        <v>232</v>
      </c>
      <c r="B9" s="75">
        <v>44440</v>
      </c>
      <c r="C9" s="74" t="s">
        <v>233</v>
      </c>
      <c r="D9" s="74" t="s">
        <v>234</v>
      </c>
      <c r="E9" s="76">
        <v>47650.48</v>
      </c>
    </row>
    <row r="10" spans="1:5">
      <c r="A10" s="65" t="s">
        <v>231</v>
      </c>
      <c r="B10" s="66">
        <v>44440</v>
      </c>
      <c r="C10" s="65" t="s">
        <v>238</v>
      </c>
      <c r="D10" s="65" t="s">
        <v>235</v>
      </c>
      <c r="E10" s="68">
        <v>109533.5</v>
      </c>
    </row>
    <row r="11" spans="1:5">
      <c r="A11" s="65" t="s">
        <v>236</v>
      </c>
      <c r="B11" s="66">
        <v>44446</v>
      </c>
      <c r="C11" s="65" t="s">
        <v>239</v>
      </c>
      <c r="D11" s="65" t="s">
        <v>237</v>
      </c>
      <c r="E11" s="68">
        <v>105757.5</v>
      </c>
    </row>
    <row r="12" spans="1:5">
      <c r="A12" s="60"/>
      <c r="B12" s="60"/>
      <c r="C12" s="60"/>
      <c r="D12" s="69" t="s">
        <v>10</v>
      </c>
      <c r="E12" s="70">
        <f>SUM(E9:E11)</f>
        <v>262941.48</v>
      </c>
    </row>
    <row r="13" spans="1:5">
      <c r="A13" s="60"/>
      <c r="B13" s="60"/>
      <c r="C13" s="60"/>
      <c r="D13" s="60"/>
      <c r="E13" s="60"/>
    </row>
    <row r="14" spans="1:5">
      <c r="A14" s="20"/>
      <c r="B14" s="20"/>
      <c r="C14" s="20"/>
      <c r="D14" s="20"/>
      <c r="E14" s="20"/>
    </row>
    <row r="15" spans="1:5">
      <c r="A15" s="20"/>
      <c r="B15" s="20"/>
      <c r="C15" s="20"/>
      <c r="D15" s="20"/>
      <c r="E15" s="20"/>
    </row>
    <row r="17" spans="1:4">
      <c r="A17" s="122" t="s">
        <v>240</v>
      </c>
      <c r="B17" s="122"/>
      <c r="C17" s="122"/>
      <c r="D17" s="122"/>
    </row>
  </sheetData>
  <mergeCells count="2">
    <mergeCell ref="A17:D17"/>
    <mergeCell ref="A6:E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6:E24"/>
  <sheetViews>
    <sheetView topLeftCell="A2" workbookViewId="0">
      <selection activeCell="D15" sqref="D15"/>
    </sheetView>
  </sheetViews>
  <sheetFormatPr baseColWidth="10" defaultRowHeight="15"/>
  <cols>
    <col min="1" max="1" width="18.140625" customWidth="1"/>
    <col min="2" max="2" width="8.7109375" bestFit="1" customWidth="1"/>
    <col min="3" max="3" width="79" bestFit="1" customWidth="1"/>
    <col min="4" max="4" width="32" customWidth="1"/>
    <col min="5" max="5" width="14.140625" customWidth="1"/>
  </cols>
  <sheetData>
    <row r="6" spans="1:5">
      <c r="A6" s="60"/>
      <c r="B6" s="60"/>
      <c r="C6" s="60"/>
      <c r="D6" s="60"/>
      <c r="E6" s="60"/>
    </row>
    <row r="7" spans="1:5">
      <c r="A7" s="60"/>
      <c r="B7" s="60"/>
      <c r="C7" s="60"/>
      <c r="D7" s="60"/>
      <c r="E7" s="60"/>
    </row>
    <row r="8" spans="1:5">
      <c r="A8" s="60"/>
      <c r="B8" s="60"/>
      <c r="C8" s="73" t="s">
        <v>211</v>
      </c>
      <c r="D8" s="62"/>
      <c r="E8" s="60"/>
    </row>
    <row r="9" spans="1:5">
      <c r="A9" s="123" t="s">
        <v>249</v>
      </c>
      <c r="B9" s="123"/>
      <c r="C9" s="123"/>
      <c r="D9" s="123"/>
      <c r="E9" s="123"/>
    </row>
    <row r="10" spans="1:5" ht="15.75" thickBot="1">
      <c r="A10" s="60"/>
      <c r="B10" s="60"/>
      <c r="C10" s="72" t="s">
        <v>229</v>
      </c>
      <c r="D10" s="63"/>
      <c r="E10" s="60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s="86" customFormat="1" ht="11.25">
      <c r="A12" s="79" t="s">
        <v>246</v>
      </c>
      <c r="B12" s="80">
        <v>44476</v>
      </c>
      <c r="C12" s="79" t="s">
        <v>247</v>
      </c>
      <c r="D12" s="79" t="s">
        <v>248</v>
      </c>
      <c r="E12" s="81">
        <v>28089.9</v>
      </c>
    </row>
    <row r="13" spans="1:5" s="86" customFormat="1" ht="11.25">
      <c r="A13" s="82" t="s">
        <v>244</v>
      </c>
      <c r="B13" s="83">
        <v>44482</v>
      </c>
      <c r="C13" s="82" t="s">
        <v>245</v>
      </c>
      <c r="D13" s="82" t="s">
        <v>137</v>
      </c>
      <c r="E13" s="84">
        <v>41571</v>
      </c>
    </row>
    <row r="14" spans="1:5" s="86" customFormat="1" ht="11.25">
      <c r="A14" s="79" t="s">
        <v>241</v>
      </c>
      <c r="B14" s="80">
        <v>44488</v>
      </c>
      <c r="C14" s="79" t="s">
        <v>242</v>
      </c>
      <c r="D14" s="79" t="s">
        <v>243</v>
      </c>
      <c r="E14" s="81">
        <v>118000</v>
      </c>
    </row>
    <row r="15" spans="1:5">
      <c r="A15" s="38"/>
      <c r="B15" s="38"/>
      <c r="C15" s="38"/>
      <c r="D15" s="46" t="s">
        <v>10</v>
      </c>
      <c r="E15" s="85">
        <f>SUM(E13:E14)</f>
        <v>159571</v>
      </c>
    </row>
    <row r="16" spans="1:5">
      <c r="A16" s="60"/>
      <c r="B16" s="60"/>
      <c r="C16" s="60"/>
      <c r="D16" s="60"/>
      <c r="E16" s="60"/>
    </row>
    <row r="17" spans="1:5">
      <c r="A17" s="20"/>
      <c r="B17" s="20"/>
      <c r="C17" s="20"/>
      <c r="D17" s="20"/>
      <c r="E17" s="20"/>
    </row>
    <row r="18" spans="1:5">
      <c r="A18" s="20"/>
      <c r="B18" s="20"/>
      <c r="C18" s="20"/>
      <c r="D18" s="20"/>
      <c r="E18" s="20"/>
    </row>
    <row r="20" spans="1:5">
      <c r="A20" s="124" t="s">
        <v>250</v>
      </c>
      <c r="B20" s="124"/>
      <c r="C20" s="124"/>
      <c r="D20" s="124"/>
    </row>
    <row r="24" spans="1:5">
      <c r="C24" s="52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8"/>
  <sheetViews>
    <sheetView topLeftCell="A2" workbookViewId="0">
      <selection activeCell="A2" sqref="A2:E26"/>
    </sheetView>
  </sheetViews>
  <sheetFormatPr baseColWidth="10" defaultRowHeight="15"/>
  <cols>
    <col min="1" max="1" width="19" customWidth="1"/>
    <col min="2" max="2" width="9.85546875" customWidth="1"/>
    <col min="3" max="3" width="72.7109375" customWidth="1"/>
    <col min="4" max="4" width="32.42578125" customWidth="1"/>
    <col min="5" max="5" width="12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38"/>
      <c r="D8" s="38"/>
      <c r="E8" s="38"/>
    </row>
    <row r="9" spans="1:5" s="89" customFormat="1" ht="13.5" customHeight="1">
      <c r="A9" s="38"/>
      <c r="B9" s="38"/>
      <c r="C9" s="90" t="s">
        <v>253</v>
      </c>
      <c r="D9" s="91"/>
      <c r="E9" s="38"/>
    </row>
    <row r="10" spans="1:5" s="89" customFormat="1">
      <c r="A10" s="125" t="s">
        <v>261</v>
      </c>
      <c r="B10" s="125"/>
      <c r="C10" s="125"/>
      <c r="D10" s="125"/>
      <c r="E10" s="125"/>
    </row>
    <row r="11" spans="1:5" ht="15.75" thickBot="1">
      <c r="A11" s="38"/>
      <c r="B11" s="38"/>
      <c r="C11" s="90" t="s">
        <v>229</v>
      </c>
      <c r="D11" s="92"/>
      <c r="E11" s="38"/>
    </row>
    <row r="12" spans="1:5" ht="15.75" thickBot="1">
      <c r="A12" s="87" t="s">
        <v>213</v>
      </c>
      <c r="B12" s="88" t="s">
        <v>214</v>
      </c>
      <c r="C12" s="88" t="s">
        <v>215</v>
      </c>
      <c r="D12" s="88" t="s">
        <v>7</v>
      </c>
      <c r="E12" s="88" t="s">
        <v>216</v>
      </c>
    </row>
    <row r="13" spans="1:5">
      <c r="A13" s="79" t="s">
        <v>258</v>
      </c>
      <c r="B13" s="80">
        <v>44504</v>
      </c>
      <c r="C13" s="79" t="s">
        <v>260</v>
      </c>
      <c r="D13" s="79" t="s">
        <v>259</v>
      </c>
      <c r="E13" s="81">
        <v>112690</v>
      </c>
    </row>
    <row r="14" spans="1:5">
      <c r="A14" s="79" t="s">
        <v>255</v>
      </c>
      <c r="B14" s="80">
        <v>44505</v>
      </c>
      <c r="C14" s="79" t="s">
        <v>256</v>
      </c>
      <c r="D14" s="79" t="s">
        <v>257</v>
      </c>
      <c r="E14" s="81">
        <v>129800</v>
      </c>
    </row>
    <row r="15" spans="1:5">
      <c r="A15" s="79" t="s">
        <v>251</v>
      </c>
      <c r="B15" s="80">
        <v>44516</v>
      </c>
      <c r="C15" s="79" t="s">
        <v>252</v>
      </c>
      <c r="D15" s="79" t="s">
        <v>254</v>
      </c>
      <c r="E15" s="81">
        <v>65940.759999999995</v>
      </c>
    </row>
    <row r="16" spans="1:5">
      <c r="A16" s="82" t="s">
        <v>262</v>
      </c>
      <c r="B16" s="83">
        <v>44526</v>
      </c>
      <c r="C16" s="82" t="s">
        <v>263</v>
      </c>
      <c r="D16" s="82" t="s">
        <v>264</v>
      </c>
      <c r="E16" s="97">
        <v>105362.2</v>
      </c>
    </row>
    <row r="17" spans="1:7">
      <c r="A17" s="38"/>
      <c r="B17" s="38"/>
      <c r="C17" s="38"/>
      <c r="D17" s="95" t="s">
        <v>10</v>
      </c>
      <c r="E17" s="96">
        <f>SUM(E13:E16)</f>
        <v>413792.96</v>
      </c>
    </row>
    <row r="18" spans="1:7">
      <c r="A18" s="38"/>
      <c r="B18" s="38"/>
      <c r="C18" s="38"/>
      <c r="D18" s="38"/>
      <c r="E18" s="38"/>
    </row>
    <row r="19" spans="1:7">
      <c r="A19" s="93"/>
      <c r="B19" s="94"/>
      <c r="C19" s="93"/>
      <c r="D19" s="93"/>
      <c r="E19" s="98"/>
    </row>
    <row r="20" spans="1:7">
      <c r="A20" s="93"/>
      <c r="B20" s="94"/>
      <c r="C20" s="93"/>
      <c r="D20" s="93"/>
      <c r="E20" s="98"/>
    </row>
    <row r="21" spans="1:7">
      <c r="A21" s="93"/>
      <c r="B21" s="94"/>
      <c r="C21" s="93"/>
      <c r="D21" s="93"/>
      <c r="E21" s="98"/>
    </row>
    <row r="22" spans="1:7">
      <c r="A22" s="93"/>
      <c r="B22" s="94"/>
      <c r="C22" s="93"/>
      <c r="D22" s="93"/>
      <c r="E22" s="98"/>
    </row>
    <row r="23" spans="1:7">
      <c r="A23" s="38"/>
      <c r="B23" s="38"/>
      <c r="C23" s="38"/>
      <c r="D23" s="38"/>
      <c r="E23" s="38"/>
    </row>
    <row r="24" spans="1:7">
      <c r="A24" s="38"/>
      <c r="B24" s="38"/>
      <c r="C24" s="38"/>
      <c r="D24" s="38"/>
      <c r="E24" s="38"/>
    </row>
    <row r="25" spans="1:7">
      <c r="A25" s="126" t="s">
        <v>250</v>
      </c>
      <c r="B25" s="126"/>
      <c r="C25" s="126"/>
      <c r="D25" s="126"/>
      <c r="E25" s="38"/>
      <c r="F25" s="71"/>
      <c r="G25" s="71"/>
    </row>
    <row r="26" spans="1:7">
      <c r="A26" s="38"/>
      <c r="B26" s="38"/>
      <c r="C26" s="38"/>
      <c r="D26" s="38"/>
      <c r="E26" s="38"/>
    </row>
    <row r="27" spans="1:7">
      <c r="A27" s="38"/>
      <c r="B27" s="38"/>
      <c r="C27" s="38"/>
      <c r="D27" s="38"/>
      <c r="E27" s="38"/>
    </row>
    <row r="28" spans="1:7">
      <c r="A28" s="38"/>
      <c r="B28" s="38"/>
      <c r="C28" s="38"/>
      <c r="D28" s="38"/>
      <c r="E28" s="38"/>
    </row>
  </sheetData>
  <mergeCells count="2">
    <mergeCell ref="A10:E10"/>
    <mergeCell ref="A25:D25"/>
  </mergeCells>
  <pageMargins left="0.70866141732283472" right="0.23622047244094491" top="0.74803149606299213" bottom="0.74803149606299213" header="0.31496062992125984" footer="0.31496062992125984"/>
  <pageSetup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I18" sqref="I18"/>
    </sheetView>
  </sheetViews>
  <sheetFormatPr baseColWidth="10" defaultRowHeight="15"/>
  <cols>
    <col min="1" max="1" width="19.5703125" customWidth="1"/>
    <col min="2" max="2" width="13.85546875" customWidth="1"/>
    <col min="3" max="3" width="41.42578125" customWidth="1"/>
    <col min="4" max="4" width="22.2851562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99" t="s">
        <v>253</v>
      </c>
      <c r="D8" s="91"/>
      <c r="E8" s="38"/>
    </row>
    <row r="9" spans="1:5">
      <c r="A9" s="125" t="s">
        <v>265</v>
      </c>
      <c r="B9" s="125"/>
      <c r="C9" s="125"/>
      <c r="D9" s="125"/>
      <c r="E9" s="125"/>
    </row>
    <row r="10" spans="1:5" ht="15.75" thickBot="1">
      <c r="A10" s="38"/>
      <c r="B10" s="38"/>
      <c r="C10" s="99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266</v>
      </c>
      <c r="B12" s="100">
        <v>44532</v>
      </c>
      <c r="C12" s="79" t="s">
        <v>136</v>
      </c>
      <c r="D12" s="79" t="s">
        <v>267</v>
      </c>
      <c r="E12" s="81">
        <v>47989.5</v>
      </c>
    </row>
    <row r="13" spans="1:5">
      <c r="A13" s="79" t="s">
        <v>268</v>
      </c>
      <c r="B13" s="100">
        <v>44539</v>
      </c>
      <c r="C13" s="79" t="s">
        <v>272</v>
      </c>
      <c r="D13" s="79" t="s">
        <v>269</v>
      </c>
      <c r="E13" s="81">
        <v>126285.9</v>
      </c>
    </row>
    <row r="14" spans="1:5">
      <c r="A14" s="79" t="s">
        <v>270</v>
      </c>
      <c r="B14" s="100">
        <v>44539</v>
      </c>
      <c r="C14" s="79" t="s">
        <v>273</v>
      </c>
      <c r="D14" s="79" t="s">
        <v>271</v>
      </c>
      <c r="E14" s="81">
        <v>129993.1</v>
      </c>
    </row>
    <row r="15" spans="1:5">
      <c r="A15" s="38"/>
      <c r="B15" s="38"/>
      <c r="C15" s="38"/>
      <c r="D15" s="95" t="s">
        <v>10</v>
      </c>
      <c r="E15" s="96">
        <f>SUM(E12:E14)</f>
        <v>304268.5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93"/>
      <c r="B19" s="94"/>
      <c r="C19" s="93"/>
      <c r="D19" s="93"/>
      <c r="E19" s="98"/>
    </row>
    <row r="20" spans="1:5">
      <c r="A20" s="93"/>
      <c r="B20" s="94"/>
      <c r="C20" s="93"/>
      <c r="D20" s="93"/>
      <c r="E20" s="98"/>
    </row>
    <row r="21" spans="1:5">
      <c r="A21" s="38"/>
      <c r="B21" s="38"/>
      <c r="C21" s="38"/>
      <c r="D21" s="38"/>
      <c r="E21" s="38"/>
    </row>
    <row r="22" spans="1:5">
      <c r="A22" s="38"/>
      <c r="B22" s="38"/>
      <c r="C22" s="38"/>
      <c r="D22" s="38"/>
      <c r="E22" s="38"/>
    </row>
    <row r="23" spans="1:5">
      <c r="A23" s="126" t="s">
        <v>250</v>
      </c>
      <c r="B23" s="126"/>
      <c r="C23" s="126"/>
      <c r="D23" s="126"/>
      <c r="E23" s="38"/>
    </row>
    <row r="24" spans="1:5">
      <c r="A24" s="38"/>
      <c r="B24" s="38"/>
      <c r="C24" s="38"/>
      <c r="D24" s="38"/>
      <c r="E24" s="38"/>
    </row>
  </sheetData>
  <mergeCells count="2">
    <mergeCell ref="A9:E9"/>
    <mergeCell ref="A23:D2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4:E29"/>
  <sheetViews>
    <sheetView workbookViewId="0">
      <selection activeCell="D5" sqref="D5"/>
    </sheetView>
  </sheetViews>
  <sheetFormatPr baseColWidth="10" defaultRowHeight="15"/>
  <cols>
    <col min="1" max="1" width="20" customWidth="1"/>
    <col min="2" max="2" width="14.140625" customWidth="1"/>
    <col min="3" max="3" width="48" customWidth="1"/>
    <col min="4" max="4" width="22.5703125" bestFit="1" customWidth="1"/>
    <col min="5" max="5" width="12.140625" bestFit="1" customWidth="1"/>
  </cols>
  <sheetData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101" t="s">
        <v>275</v>
      </c>
      <c r="D8" s="91"/>
      <c r="E8" s="38"/>
    </row>
    <row r="9" spans="1:5">
      <c r="A9" s="71" t="s">
        <v>274</v>
      </c>
      <c r="B9" s="71"/>
      <c r="C9" s="71"/>
    </row>
    <row r="10" spans="1:5" ht="15.75" thickBot="1">
      <c r="A10" s="38"/>
      <c r="B10" s="38"/>
      <c r="C10" s="101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283</v>
      </c>
      <c r="B12" s="100">
        <v>44588</v>
      </c>
      <c r="C12" s="79" t="s">
        <v>277</v>
      </c>
      <c r="D12" s="79" t="s">
        <v>276</v>
      </c>
      <c r="E12" s="81">
        <v>14800</v>
      </c>
    </row>
    <row r="13" spans="1:5">
      <c r="A13" s="79" t="s">
        <v>283</v>
      </c>
      <c r="B13" s="100">
        <v>44588</v>
      </c>
      <c r="C13" s="79" t="s">
        <v>277</v>
      </c>
      <c r="D13" s="79" t="s">
        <v>278</v>
      </c>
      <c r="E13" s="81">
        <v>17300</v>
      </c>
    </row>
    <row r="14" spans="1:5">
      <c r="A14" s="79" t="s">
        <v>283</v>
      </c>
      <c r="B14" s="100">
        <v>44588</v>
      </c>
      <c r="C14" s="79" t="s">
        <v>277</v>
      </c>
      <c r="D14" s="79" t="s">
        <v>279</v>
      </c>
      <c r="E14" s="81">
        <v>21000</v>
      </c>
    </row>
    <row r="15" spans="1:5">
      <c r="A15" s="79" t="s">
        <v>283</v>
      </c>
      <c r="B15" s="100">
        <v>44588</v>
      </c>
      <c r="C15" s="79" t="s">
        <v>277</v>
      </c>
      <c r="D15" s="79" t="s">
        <v>159</v>
      </c>
      <c r="E15" s="81">
        <v>6200</v>
      </c>
    </row>
    <row r="16" spans="1:5">
      <c r="A16" s="79" t="s">
        <v>284</v>
      </c>
      <c r="B16" s="100">
        <v>44588</v>
      </c>
      <c r="C16" s="79" t="s">
        <v>285</v>
      </c>
      <c r="D16" s="79" t="s">
        <v>237</v>
      </c>
      <c r="E16" s="81">
        <v>120212.5</v>
      </c>
    </row>
    <row r="17" spans="1:5">
      <c r="A17" s="79" t="s">
        <v>286</v>
      </c>
      <c r="B17" s="102">
        <v>44592</v>
      </c>
      <c r="C17" s="82" t="s">
        <v>280</v>
      </c>
      <c r="D17" s="82" t="s">
        <v>281</v>
      </c>
      <c r="E17" s="81">
        <v>163076</v>
      </c>
    </row>
    <row r="18" spans="1:5">
      <c r="A18" s="38"/>
      <c r="B18" s="38"/>
      <c r="C18" s="38"/>
      <c r="D18" s="95" t="s">
        <v>10</v>
      </c>
      <c r="E18" s="96">
        <f>SUM(E12:E16)</f>
        <v>179512.5</v>
      </c>
    </row>
    <row r="28" spans="1:5">
      <c r="B28" s="126" t="s">
        <v>282</v>
      </c>
      <c r="C28" s="126"/>
      <c r="D28" s="126"/>
      <c r="E28" s="126"/>
    </row>
    <row r="29" spans="1:5">
      <c r="B29" s="38"/>
      <c r="C29" s="38"/>
      <c r="D29" s="38"/>
      <c r="E29" s="38"/>
    </row>
  </sheetData>
  <mergeCells count="1">
    <mergeCell ref="B28:E28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28"/>
  <sheetViews>
    <sheetView workbookViewId="0">
      <selection activeCell="B16" sqref="B16"/>
    </sheetView>
  </sheetViews>
  <sheetFormatPr baseColWidth="10" defaultRowHeight="15"/>
  <cols>
    <col min="1" max="1" width="18.42578125" customWidth="1"/>
    <col min="2" max="2" width="10.140625" customWidth="1"/>
    <col min="3" max="3" width="71.28515625" customWidth="1"/>
    <col min="4" max="4" width="32.140625" customWidth="1"/>
    <col min="5" max="5" width="12.42578125" customWidth="1"/>
  </cols>
  <sheetData>
    <row r="4" spans="1:6">
      <c r="A4" s="38"/>
      <c r="B4" s="38"/>
      <c r="C4" s="38"/>
      <c r="D4" s="38"/>
      <c r="E4" s="38"/>
    </row>
    <row r="5" spans="1:6">
      <c r="A5" s="38"/>
      <c r="B5" s="38"/>
      <c r="C5" s="38"/>
      <c r="D5" s="38"/>
      <c r="E5" s="38"/>
    </row>
    <row r="6" spans="1:6">
      <c r="A6" s="38"/>
      <c r="B6" s="38"/>
      <c r="C6" s="38"/>
      <c r="D6" s="38"/>
      <c r="E6" s="38"/>
    </row>
    <row r="7" spans="1:6">
      <c r="A7" s="38"/>
      <c r="B7" s="38"/>
      <c r="C7" s="38"/>
      <c r="D7" s="38"/>
      <c r="E7" s="38"/>
    </row>
    <row r="8" spans="1:6">
      <c r="A8" s="38"/>
      <c r="B8" s="38"/>
      <c r="C8" s="104" t="s">
        <v>275</v>
      </c>
      <c r="D8" s="91"/>
      <c r="E8" s="38"/>
    </row>
    <row r="9" spans="1:6" s="71" customFormat="1">
      <c r="A9" s="71" t="s">
        <v>305</v>
      </c>
      <c r="D9" s="71" t="s">
        <v>309</v>
      </c>
      <c r="F9" s="106"/>
    </row>
    <row r="10" spans="1:6" ht="15.75" thickBot="1">
      <c r="A10" s="38"/>
      <c r="B10" s="38"/>
      <c r="C10" s="103" t="s">
        <v>229</v>
      </c>
      <c r="D10" s="92"/>
      <c r="E10" s="38"/>
      <c r="F10" s="106"/>
    </row>
    <row r="11" spans="1:6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6">
      <c r="A12" s="79" t="s">
        <v>294</v>
      </c>
      <c r="B12" s="100">
        <v>44593</v>
      </c>
      <c r="C12" s="79" t="s">
        <v>307</v>
      </c>
      <c r="D12" s="79" t="s">
        <v>243</v>
      </c>
      <c r="E12" s="81">
        <v>163076</v>
      </c>
    </row>
    <row r="13" spans="1:6">
      <c r="A13" s="80" t="s">
        <v>295</v>
      </c>
      <c r="B13" s="100">
        <v>44595</v>
      </c>
      <c r="C13" s="79" t="s">
        <v>298</v>
      </c>
      <c r="D13" s="79" t="s">
        <v>299</v>
      </c>
      <c r="E13" s="81">
        <v>126793.43</v>
      </c>
    </row>
    <row r="14" spans="1:6">
      <c r="A14" s="79" t="s">
        <v>296</v>
      </c>
      <c r="B14" s="100">
        <v>44600</v>
      </c>
      <c r="C14" s="79" t="s">
        <v>300</v>
      </c>
      <c r="D14" s="79" t="s">
        <v>301</v>
      </c>
      <c r="E14" s="81">
        <v>58286.1</v>
      </c>
    </row>
    <row r="15" spans="1:6">
      <c r="A15" s="79" t="s">
        <v>297</v>
      </c>
      <c r="B15" s="100">
        <v>44601</v>
      </c>
      <c r="C15" s="79" t="s">
        <v>302</v>
      </c>
      <c r="D15" s="79" t="s">
        <v>303</v>
      </c>
      <c r="E15" s="81">
        <v>102953.56</v>
      </c>
    </row>
    <row r="16" spans="1:6">
      <c r="A16" s="80" t="s">
        <v>293</v>
      </c>
      <c r="B16" s="100">
        <v>44601</v>
      </c>
      <c r="C16" s="79" t="s">
        <v>308</v>
      </c>
      <c r="D16" s="79" t="s">
        <v>281</v>
      </c>
      <c r="E16" s="81">
        <v>163253</v>
      </c>
    </row>
    <row r="17" spans="1:5">
      <c r="A17" s="79" t="s">
        <v>291</v>
      </c>
      <c r="B17" s="100">
        <v>44609</v>
      </c>
      <c r="C17" s="79" t="s">
        <v>292</v>
      </c>
      <c r="D17" s="79" t="s">
        <v>191</v>
      </c>
      <c r="E17" s="81">
        <v>162840</v>
      </c>
    </row>
    <row r="18" spans="1:5">
      <c r="A18" s="79" t="s">
        <v>289</v>
      </c>
      <c r="B18" s="100">
        <v>44609</v>
      </c>
      <c r="C18" s="79" t="s">
        <v>306</v>
      </c>
      <c r="D18" s="79" t="s">
        <v>290</v>
      </c>
      <c r="E18" s="81">
        <v>122602</v>
      </c>
    </row>
    <row r="19" spans="1:5">
      <c r="A19" s="80" t="s">
        <v>287</v>
      </c>
      <c r="B19" s="100">
        <v>44614</v>
      </c>
      <c r="C19" s="79" t="s">
        <v>288</v>
      </c>
      <c r="D19" s="79" t="s">
        <v>145</v>
      </c>
      <c r="E19" s="81">
        <v>159799.19</v>
      </c>
    </row>
    <row r="20" spans="1:5">
      <c r="D20" s="95" t="s">
        <v>10</v>
      </c>
      <c r="E20" s="96">
        <f>SUM(E12:E19)</f>
        <v>1059603.28</v>
      </c>
    </row>
    <row r="27" spans="1:5">
      <c r="A27" s="127" t="s">
        <v>304</v>
      </c>
      <c r="B27" s="127"/>
      <c r="C27" s="127"/>
      <c r="D27" s="127"/>
      <c r="E27" s="127"/>
    </row>
    <row r="28" spans="1:5">
      <c r="B28" s="38"/>
      <c r="C28" s="38"/>
      <c r="D28" s="38"/>
      <c r="E28" s="38"/>
    </row>
  </sheetData>
  <mergeCells count="1">
    <mergeCell ref="A27:E27"/>
  </mergeCells>
  <pageMargins left="0.78" right="0.1968503937007874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C22" sqref="C22"/>
    </sheetView>
  </sheetViews>
  <sheetFormatPr baseColWidth="10" defaultRowHeight="15"/>
  <cols>
    <col min="1" max="1" width="20.5703125" customWidth="1"/>
    <col min="3" max="3" width="50" customWidth="1"/>
    <col min="4" max="4" width="20.28515625" customWidth="1"/>
    <col min="5" max="5" width="12.71093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105" t="s">
        <v>253</v>
      </c>
      <c r="D8" s="91"/>
      <c r="E8" s="38"/>
    </row>
    <row r="9" spans="1:5">
      <c r="A9" s="125" t="s">
        <v>316</v>
      </c>
      <c r="B9" s="125"/>
      <c r="C9" s="125"/>
      <c r="D9" s="125"/>
      <c r="E9" s="125"/>
    </row>
    <row r="10" spans="1:5" ht="15.75" thickBot="1">
      <c r="A10" s="38"/>
      <c r="B10" s="38"/>
      <c r="C10" s="105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310</v>
      </c>
      <c r="B12" s="100">
        <v>44637</v>
      </c>
      <c r="C12" s="79" t="s">
        <v>311</v>
      </c>
      <c r="D12" s="79" t="s">
        <v>122</v>
      </c>
      <c r="E12" s="81">
        <v>75000</v>
      </c>
    </row>
    <row r="13" spans="1:5">
      <c r="A13" s="79" t="s">
        <v>312</v>
      </c>
      <c r="B13" s="100">
        <v>44644</v>
      </c>
      <c r="C13" s="79" t="s">
        <v>313</v>
      </c>
      <c r="D13" s="79" t="s">
        <v>301</v>
      </c>
      <c r="E13" s="81">
        <v>18198.43</v>
      </c>
    </row>
    <row r="14" spans="1:5">
      <c r="A14" s="79" t="s">
        <v>314</v>
      </c>
      <c r="B14" s="100">
        <v>44644</v>
      </c>
      <c r="C14" s="79" t="s">
        <v>315</v>
      </c>
      <c r="D14" s="79" t="s">
        <v>290</v>
      </c>
      <c r="E14" s="81">
        <v>147500</v>
      </c>
    </row>
    <row r="15" spans="1:5">
      <c r="A15" s="38"/>
      <c r="B15" s="38"/>
      <c r="C15" s="38"/>
      <c r="D15" s="95" t="s">
        <v>10</v>
      </c>
      <c r="E15" s="96">
        <f>SUM(E12:E14)</f>
        <v>240698.43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38"/>
      <c r="B19" s="38"/>
      <c r="C19" s="38"/>
      <c r="D19" s="38"/>
      <c r="E19" s="38"/>
    </row>
    <row r="20" spans="1:5">
      <c r="A20" s="38"/>
      <c r="B20" s="38"/>
      <c r="C20" s="38"/>
      <c r="D20" s="38"/>
      <c r="E20" s="38"/>
    </row>
    <row r="21" spans="1:5">
      <c r="A21" s="126" t="s">
        <v>250</v>
      </c>
      <c r="B21" s="126"/>
      <c r="C21" s="126"/>
      <c r="D21" s="126"/>
      <c r="E21" s="38"/>
    </row>
    <row r="22" spans="1:5">
      <c r="A22" s="38"/>
      <c r="B22" s="38"/>
      <c r="C22" s="38"/>
      <c r="D22" s="38"/>
      <c r="E22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E7" sqref="E7"/>
    </sheetView>
  </sheetViews>
  <sheetFormatPr baseColWidth="10" defaultRowHeight="15"/>
  <cols>
    <col min="1" max="1" width="8.7109375" customWidth="1"/>
    <col min="3" max="3" width="13.140625" customWidth="1"/>
    <col min="4" max="4" width="50.85546875" customWidth="1"/>
    <col min="5" max="5" width="28.85546875" customWidth="1"/>
    <col min="6" max="6" width="18.140625" customWidth="1"/>
    <col min="7" max="7" width="14.28515625" bestFit="1" customWidth="1"/>
  </cols>
  <sheetData>
    <row r="1" spans="1:7">
      <c r="C1" s="1"/>
    </row>
    <row r="2" spans="1:7">
      <c r="C2" s="1"/>
    </row>
    <row r="3" spans="1:7">
      <c r="C3" s="1"/>
    </row>
    <row r="4" spans="1:7">
      <c r="E4" s="17"/>
    </row>
    <row r="5" spans="1:7">
      <c r="A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</row>
    <row r="8" spans="1:7">
      <c r="A8" s="107" t="s">
        <v>0</v>
      </c>
      <c r="B8" s="107"/>
      <c r="C8" s="107"/>
      <c r="D8" s="107"/>
      <c r="E8" s="107"/>
      <c r="F8" s="107"/>
      <c r="G8" s="107"/>
    </row>
    <row r="9" spans="1:7" ht="15.75">
      <c r="A9" s="108" t="s">
        <v>1</v>
      </c>
      <c r="B9" s="108"/>
      <c r="C9" s="108"/>
      <c r="D9" s="108"/>
      <c r="E9" s="108"/>
      <c r="F9" s="108"/>
      <c r="G9" s="108"/>
    </row>
    <row r="10" spans="1:7" ht="15.75">
      <c r="A10" s="108" t="s">
        <v>2</v>
      </c>
      <c r="B10" s="108"/>
      <c r="C10" s="108"/>
      <c r="D10" s="108"/>
      <c r="E10" s="108"/>
      <c r="F10" s="108"/>
      <c r="G10" s="108"/>
    </row>
    <row r="11" spans="1:7" ht="15.75">
      <c r="A11" s="109" t="s">
        <v>3</v>
      </c>
      <c r="B11" s="109"/>
      <c r="C11" s="109"/>
      <c r="D11" s="109"/>
      <c r="E11" s="109"/>
      <c r="F11" s="109"/>
      <c r="G11" s="109"/>
    </row>
    <row r="12" spans="1:7" ht="15.75">
      <c r="A12" s="109" t="s">
        <v>33</v>
      </c>
      <c r="B12" s="109"/>
      <c r="C12" s="109"/>
      <c r="D12" s="109"/>
      <c r="E12" s="109"/>
      <c r="F12" s="109"/>
      <c r="G12" s="109"/>
    </row>
    <row r="13" spans="1:7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>
      <c r="A14" s="18" t="s">
        <v>22</v>
      </c>
      <c r="B14" s="7">
        <v>44209</v>
      </c>
      <c r="C14" s="8">
        <v>39363</v>
      </c>
      <c r="D14" s="6" t="s">
        <v>23</v>
      </c>
      <c r="E14" s="6" t="s">
        <v>24</v>
      </c>
      <c r="F14" s="6" t="s">
        <v>25</v>
      </c>
      <c r="G14" s="6" t="s">
        <v>16</v>
      </c>
    </row>
    <row r="15" spans="1:7">
      <c r="A15" s="18" t="s">
        <v>34</v>
      </c>
      <c r="B15" s="7" t="s">
        <v>35</v>
      </c>
      <c r="C15" s="8">
        <v>58616.5</v>
      </c>
      <c r="D15" s="6" t="s">
        <v>36</v>
      </c>
      <c r="E15" s="6" t="s">
        <v>37</v>
      </c>
      <c r="F15" s="6" t="s">
        <v>38</v>
      </c>
      <c r="G15" s="6" t="s">
        <v>16</v>
      </c>
    </row>
    <row r="16" spans="1:7">
      <c r="A16" s="18" t="s">
        <v>39</v>
      </c>
      <c r="B16" s="7">
        <v>44209</v>
      </c>
      <c r="C16" s="8">
        <v>127322</v>
      </c>
      <c r="D16" s="6" t="s">
        <v>40</v>
      </c>
      <c r="E16" s="6" t="s">
        <v>41</v>
      </c>
      <c r="F16" s="6" t="s">
        <v>42</v>
      </c>
      <c r="G16" s="6" t="s">
        <v>16</v>
      </c>
    </row>
    <row r="17" spans="1:7">
      <c r="A17" s="18" t="s">
        <v>26</v>
      </c>
      <c r="B17" s="7">
        <v>44211</v>
      </c>
      <c r="C17" s="8">
        <v>128985.4</v>
      </c>
      <c r="D17" s="10" t="s">
        <v>27</v>
      </c>
      <c r="E17" s="6" t="s">
        <v>28</v>
      </c>
      <c r="F17" s="6" t="s">
        <v>29</v>
      </c>
      <c r="G17" s="6" t="s">
        <v>16</v>
      </c>
    </row>
    <row r="18" spans="1:7">
      <c r="A18" s="18" t="s">
        <v>11</v>
      </c>
      <c r="B18" s="9">
        <v>44216</v>
      </c>
      <c r="C18" s="8">
        <v>30320.01</v>
      </c>
      <c r="D18" s="6" t="s">
        <v>30</v>
      </c>
      <c r="E18" s="6" t="s">
        <v>31</v>
      </c>
      <c r="F18" s="6" t="s">
        <v>32</v>
      </c>
      <c r="G18" s="6" t="s">
        <v>16</v>
      </c>
    </row>
    <row r="19" spans="1:7">
      <c r="A19" s="11"/>
      <c r="B19" s="12" t="s">
        <v>10</v>
      </c>
      <c r="C19" s="13">
        <f>SUM(C14:C18)</f>
        <v>384606.91000000003</v>
      </c>
      <c r="D19" s="11"/>
      <c r="E19" s="11"/>
      <c r="F19" s="11"/>
      <c r="G19" s="11"/>
    </row>
    <row r="20" spans="1:7">
      <c r="A20" s="11"/>
      <c r="B20" s="14"/>
      <c r="C20" s="15"/>
      <c r="D20" s="11"/>
      <c r="E20" s="11"/>
      <c r="F20" s="11"/>
      <c r="G20" s="11"/>
    </row>
    <row r="21" spans="1:7">
      <c r="C21" s="16"/>
      <c r="D21" s="16"/>
    </row>
    <row r="24" spans="1:7">
      <c r="A24" s="19"/>
      <c r="B24" s="19" t="s">
        <v>21</v>
      </c>
      <c r="C24" s="19"/>
    </row>
  </sheetData>
  <mergeCells count="5">
    <mergeCell ref="A8:G8"/>
    <mergeCell ref="A9:G9"/>
    <mergeCell ref="A10:G10"/>
    <mergeCell ref="A11:G11"/>
    <mergeCell ref="A12:G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topLeftCell="A7" workbookViewId="0">
      <selection activeCell="D32" sqref="D32"/>
    </sheetView>
  </sheetViews>
  <sheetFormatPr baseColWidth="10" defaultRowHeight="15"/>
  <cols>
    <col min="1" max="1" width="7" customWidth="1"/>
    <col min="2" max="2" width="11" customWidth="1"/>
    <col min="3" max="3" width="14.28515625" customWidth="1"/>
    <col min="4" max="4" width="61.85546875" customWidth="1"/>
    <col min="5" max="5" width="33.85546875" customWidth="1"/>
    <col min="6" max="6" width="20.85546875" customWidth="1"/>
    <col min="7" max="7" width="17" customWidth="1"/>
    <col min="8" max="8" width="14.28515625" customWidth="1"/>
  </cols>
  <sheetData>
    <row r="1" spans="1:10">
      <c r="A1" s="20"/>
      <c r="B1" s="20"/>
      <c r="C1" s="1"/>
      <c r="D1" s="20"/>
      <c r="E1" s="20"/>
      <c r="F1" s="20"/>
      <c r="G1" s="20"/>
      <c r="H1" s="20"/>
      <c r="I1" s="20"/>
      <c r="J1" s="20"/>
    </row>
    <row r="2" spans="1:10">
      <c r="A2" s="20"/>
      <c r="B2" s="20"/>
      <c r="C2" s="20"/>
      <c r="D2" s="20"/>
      <c r="E2" s="21"/>
      <c r="F2" s="20"/>
      <c r="G2" s="20"/>
      <c r="H2" s="20"/>
      <c r="I2" s="20"/>
      <c r="J2" s="20"/>
    </row>
    <row r="3" spans="1:10">
      <c r="A3" s="22"/>
      <c r="B3" s="20"/>
      <c r="C3" s="20"/>
      <c r="D3" s="20"/>
      <c r="E3" s="22"/>
      <c r="F3" s="22"/>
      <c r="G3" s="22"/>
      <c r="H3" s="22"/>
      <c r="I3" s="20"/>
      <c r="J3" s="20"/>
    </row>
    <row r="4" spans="1:10">
      <c r="A4" s="22"/>
      <c r="B4" s="22"/>
      <c r="C4" s="22"/>
      <c r="D4" s="22"/>
      <c r="E4" s="22"/>
      <c r="F4" s="22"/>
      <c r="G4" s="22"/>
      <c r="H4" s="22"/>
      <c r="I4" s="20"/>
      <c r="J4" s="20"/>
    </row>
    <row r="5" spans="1:10">
      <c r="A5" s="22"/>
      <c r="B5" s="22"/>
      <c r="C5" s="22"/>
      <c r="D5" s="22"/>
      <c r="E5" s="22"/>
      <c r="F5" s="20"/>
      <c r="G5" s="20"/>
      <c r="H5" s="20"/>
      <c r="I5" s="20"/>
      <c r="J5" s="20"/>
    </row>
    <row r="6" spans="1:10">
      <c r="A6" s="111" t="s">
        <v>0</v>
      </c>
      <c r="B6" s="111"/>
      <c r="C6" s="111"/>
      <c r="D6" s="111"/>
      <c r="E6" s="111"/>
      <c r="F6" s="111"/>
      <c r="G6" s="111"/>
      <c r="H6" s="30"/>
      <c r="I6" s="20"/>
      <c r="J6" s="20"/>
    </row>
    <row r="7" spans="1:10">
      <c r="A7" s="111" t="s">
        <v>1</v>
      </c>
      <c r="B7" s="111"/>
      <c r="C7" s="111"/>
      <c r="D7" s="111"/>
      <c r="E7" s="111"/>
      <c r="F7" s="111"/>
      <c r="G7" s="111"/>
      <c r="H7" s="30"/>
      <c r="I7" s="20"/>
      <c r="J7" s="20"/>
    </row>
    <row r="8" spans="1:10">
      <c r="A8" s="111" t="s">
        <v>2</v>
      </c>
      <c r="B8" s="111"/>
      <c r="C8" s="111"/>
      <c r="D8" s="111"/>
      <c r="E8" s="111"/>
      <c r="F8" s="111"/>
      <c r="G8" s="111"/>
      <c r="H8" s="30"/>
      <c r="I8" s="20"/>
      <c r="J8" s="20"/>
    </row>
    <row r="9" spans="1:10">
      <c r="A9" s="112" t="s">
        <v>3</v>
      </c>
      <c r="B9" s="112"/>
      <c r="C9" s="112"/>
      <c r="D9" s="112"/>
      <c r="E9" s="112"/>
      <c r="F9" s="112"/>
      <c r="G9" s="112"/>
      <c r="H9" s="31"/>
      <c r="I9" s="20"/>
      <c r="J9" s="20"/>
    </row>
    <row r="10" spans="1:10">
      <c r="A10" s="113" t="s">
        <v>43</v>
      </c>
      <c r="B10" s="113"/>
      <c r="C10" s="113"/>
      <c r="D10" s="113"/>
      <c r="E10" s="113"/>
      <c r="F10" s="113"/>
      <c r="G10" s="113"/>
      <c r="H10" s="31"/>
      <c r="I10" s="20"/>
      <c r="J10" s="20"/>
    </row>
    <row r="11" spans="1:10">
      <c r="A11" s="23"/>
      <c r="B11" s="23" t="s">
        <v>4</v>
      </c>
      <c r="C11" s="23" t="s">
        <v>5</v>
      </c>
      <c r="D11" s="24" t="s">
        <v>6</v>
      </c>
      <c r="E11" s="24" t="s">
        <v>7</v>
      </c>
      <c r="F11" s="25" t="s">
        <v>8</v>
      </c>
      <c r="G11" s="25" t="s">
        <v>9</v>
      </c>
      <c r="H11" s="32"/>
      <c r="I11" s="20"/>
      <c r="J11" s="20"/>
    </row>
    <row r="12" spans="1:10">
      <c r="A12" s="18" t="s">
        <v>44</v>
      </c>
      <c r="B12" s="7">
        <v>44231</v>
      </c>
      <c r="C12" s="8">
        <v>73750</v>
      </c>
      <c r="D12" s="6" t="s">
        <v>45</v>
      </c>
      <c r="E12" s="6" t="s">
        <v>46</v>
      </c>
      <c r="F12" s="6" t="s">
        <v>47</v>
      </c>
      <c r="G12" s="6" t="s">
        <v>16</v>
      </c>
      <c r="H12" s="26"/>
      <c r="I12" s="20"/>
      <c r="J12" s="20"/>
    </row>
    <row r="13" spans="1:10">
      <c r="A13" s="18" t="s">
        <v>48</v>
      </c>
      <c r="B13" s="7">
        <v>44231</v>
      </c>
      <c r="C13" s="8">
        <v>55554.400000000001</v>
      </c>
      <c r="D13" s="6" t="s">
        <v>49</v>
      </c>
      <c r="E13" s="6" t="s">
        <v>50</v>
      </c>
      <c r="F13" s="6" t="s">
        <v>51</v>
      </c>
      <c r="G13" s="6" t="s">
        <v>16</v>
      </c>
      <c r="H13" s="26"/>
      <c r="I13" s="20"/>
      <c r="J13" s="20"/>
    </row>
    <row r="14" spans="1:10">
      <c r="A14" s="18" t="s">
        <v>17</v>
      </c>
      <c r="B14" s="7">
        <v>44232</v>
      </c>
      <c r="C14" s="8">
        <v>68174.5</v>
      </c>
      <c r="D14" s="6" t="s">
        <v>52</v>
      </c>
      <c r="E14" s="6" t="s">
        <v>53</v>
      </c>
      <c r="F14" s="6" t="s">
        <v>54</v>
      </c>
      <c r="G14" s="6" t="s">
        <v>16</v>
      </c>
      <c r="H14" s="26"/>
      <c r="I14" s="20"/>
      <c r="J14" s="20"/>
    </row>
    <row r="15" spans="1:10">
      <c r="A15" s="18" t="s">
        <v>55</v>
      </c>
      <c r="B15" s="7">
        <v>44236</v>
      </c>
      <c r="C15" s="8">
        <v>40002</v>
      </c>
      <c r="D15" s="6" t="s">
        <v>56</v>
      </c>
      <c r="E15" s="6" t="s">
        <v>57</v>
      </c>
      <c r="F15" s="6" t="s">
        <v>58</v>
      </c>
      <c r="G15" s="6" t="s">
        <v>16</v>
      </c>
      <c r="H15" s="26"/>
      <c r="I15" s="20"/>
      <c r="J15" s="20"/>
    </row>
    <row r="16" spans="1:10">
      <c r="A16" s="18" t="s">
        <v>59</v>
      </c>
      <c r="B16" s="7">
        <v>44238</v>
      </c>
      <c r="C16" s="8">
        <v>11168.7</v>
      </c>
      <c r="D16" s="6" t="s">
        <v>60</v>
      </c>
      <c r="E16" s="6" t="s">
        <v>61</v>
      </c>
      <c r="F16" s="6" t="s">
        <v>62</v>
      </c>
      <c r="G16" s="6" t="s">
        <v>16</v>
      </c>
      <c r="H16" s="26"/>
      <c r="I16" s="20"/>
      <c r="J16" s="20"/>
    </row>
    <row r="17" spans="1:10">
      <c r="A17" s="18" t="s">
        <v>63</v>
      </c>
      <c r="B17" s="7">
        <v>44245</v>
      </c>
      <c r="C17" s="8">
        <v>64310</v>
      </c>
      <c r="D17" s="6" t="s">
        <v>64</v>
      </c>
      <c r="E17" s="6" t="s">
        <v>65</v>
      </c>
      <c r="F17" s="6" t="s">
        <v>66</v>
      </c>
      <c r="G17" s="6" t="s">
        <v>16</v>
      </c>
      <c r="H17" s="26"/>
      <c r="I17" s="20"/>
      <c r="J17" s="20"/>
    </row>
    <row r="18" spans="1:10">
      <c r="A18" s="18" t="s">
        <v>73</v>
      </c>
      <c r="B18" s="7">
        <v>44251</v>
      </c>
      <c r="C18" s="8">
        <v>23600</v>
      </c>
      <c r="D18" s="6" t="s">
        <v>74</v>
      </c>
      <c r="E18" s="6" t="s">
        <v>75</v>
      </c>
      <c r="F18" s="6" t="s">
        <v>76</v>
      </c>
      <c r="G18" s="6" t="s">
        <v>16</v>
      </c>
      <c r="H18" s="26"/>
      <c r="I18" s="20"/>
      <c r="J18" s="20"/>
    </row>
    <row r="19" spans="1:10">
      <c r="A19" s="18" t="s">
        <v>67</v>
      </c>
      <c r="B19" s="7">
        <v>44251</v>
      </c>
      <c r="C19" s="8">
        <v>21000</v>
      </c>
      <c r="D19" s="6" t="s">
        <v>68</v>
      </c>
      <c r="E19" s="6" t="s">
        <v>69</v>
      </c>
      <c r="F19" s="6" t="s">
        <v>70</v>
      </c>
      <c r="G19" s="6" t="s">
        <v>16</v>
      </c>
      <c r="H19" s="26"/>
      <c r="I19" s="20"/>
      <c r="J19" s="20"/>
    </row>
    <row r="20" spans="1:10">
      <c r="A20" s="26"/>
      <c r="B20" s="27" t="s">
        <v>10</v>
      </c>
      <c r="C20" s="28">
        <f>SUM(C12:C19)</f>
        <v>357559.6</v>
      </c>
      <c r="D20" s="26"/>
      <c r="E20" s="26"/>
      <c r="F20" s="26"/>
      <c r="G20" s="26"/>
      <c r="H20" s="26"/>
      <c r="I20" s="20"/>
      <c r="J20" s="20"/>
    </row>
    <row r="21" spans="1:10">
      <c r="A21" s="26"/>
      <c r="B21" s="29"/>
      <c r="C21" s="1"/>
      <c r="D21" s="26"/>
      <c r="E21" s="26"/>
      <c r="F21" s="26"/>
      <c r="G21" s="26"/>
      <c r="H21" s="26"/>
      <c r="I21" s="20"/>
      <c r="J21" s="20"/>
    </row>
    <row r="22" spans="1:10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>
      <c r="H25" s="20"/>
      <c r="I25" s="20"/>
      <c r="J25" s="20"/>
    </row>
    <row r="27" spans="1:10">
      <c r="A27" s="110" t="s">
        <v>71</v>
      </c>
      <c r="B27" s="110"/>
      <c r="C27" s="110"/>
      <c r="D27" s="110"/>
      <c r="E27" s="110" t="s">
        <v>72</v>
      </c>
      <c r="F27" s="110"/>
      <c r="G27" s="110"/>
    </row>
  </sheetData>
  <mergeCells count="7">
    <mergeCell ref="A27:D27"/>
    <mergeCell ref="E27:G27"/>
    <mergeCell ref="A6:G6"/>
    <mergeCell ref="A7:G7"/>
    <mergeCell ref="A8:G8"/>
    <mergeCell ref="A9:G9"/>
    <mergeCell ref="A10:G10"/>
  </mergeCells>
  <pageMargins left="0.27559055118110237" right="0.19685039370078741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G26"/>
  <sheetViews>
    <sheetView topLeftCell="A4" workbookViewId="0">
      <selection activeCell="A25" sqref="A25:G25"/>
    </sheetView>
  </sheetViews>
  <sheetFormatPr baseColWidth="10" defaultRowHeight="15"/>
  <cols>
    <col min="1" max="1" width="7.42578125" customWidth="1"/>
    <col min="2" max="2" width="9.85546875" customWidth="1"/>
    <col min="3" max="3" width="11.7109375" customWidth="1"/>
    <col min="4" max="4" width="46.85546875" customWidth="1"/>
    <col min="5" max="5" width="44.42578125" customWidth="1"/>
    <col min="6" max="6" width="18.85546875" customWidth="1"/>
    <col min="7" max="7" width="15.28515625" bestFit="1" customWidth="1"/>
  </cols>
  <sheetData>
    <row r="2" spans="1:7">
      <c r="A2" s="38"/>
      <c r="B2" s="38"/>
      <c r="C2" s="39"/>
      <c r="D2" s="38"/>
      <c r="E2" s="38"/>
      <c r="F2" s="38"/>
      <c r="G2" s="38"/>
    </row>
    <row r="3" spans="1:7">
      <c r="A3" s="38"/>
      <c r="B3" s="38"/>
      <c r="C3" s="38"/>
      <c r="D3" s="38"/>
      <c r="E3" s="40"/>
      <c r="F3" s="38"/>
      <c r="G3" s="38"/>
    </row>
    <row r="4" spans="1:7">
      <c r="A4" s="38"/>
      <c r="B4" s="38"/>
      <c r="C4" s="38"/>
      <c r="D4" s="38"/>
      <c r="E4" s="40"/>
      <c r="F4" s="38"/>
      <c r="G4" s="38"/>
    </row>
    <row r="5" spans="1:7">
      <c r="A5" s="41"/>
      <c r="B5" s="38"/>
      <c r="C5" s="38"/>
      <c r="D5" s="38"/>
      <c r="E5" s="41"/>
      <c r="F5" s="41"/>
      <c r="G5" s="41"/>
    </row>
    <row r="6" spans="1:7">
      <c r="A6" s="41"/>
      <c r="B6" s="41"/>
      <c r="C6" s="41"/>
      <c r="D6" s="41"/>
      <c r="E6" s="41"/>
      <c r="F6" s="41"/>
      <c r="G6" s="41"/>
    </row>
    <row r="7" spans="1:7">
      <c r="A7" s="41"/>
      <c r="B7" s="41"/>
      <c r="C7" s="41"/>
      <c r="D7" s="41"/>
      <c r="E7" s="41"/>
      <c r="F7" s="38"/>
      <c r="G7" s="38"/>
    </row>
    <row r="8" spans="1:7">
      <c r="A8" s="114" t="s">
        <v>0</v>
      </c>
      <c r="B8" s="114"/>
      <c r="C8" s="114"/>
      <c r="D8" s="114"/>
      <c r="E8" s="114"/>
      <c r="F8" s="114"/>
      <c r="G8" s="114"/>
    </row>
    <row r="9" spans="1:7">
      <c r="A9" s="114" t="s">
        <v>1</v>
      </c>
      <c r="B9" s="114"/>
      <c r="C9" s="114"/>
      <c r="D9" s="114"/>
      <c r="E9" s="114"/>
      <c r="F9" s="114"/>
      <c r="G9" s="114"/>
    </row>
    <row r="10" spans="1:7">
      <c r="A10" s="114" t="s">
        <v>2</v>
      </c>
      <c r="B10" s="114"/>
      <c r="C10" s="114"/>
      <c r="D10" s="114"/>
      <c r="E10" s="114"/>
      <c r="F10" s="114"/>
      <c r="G10" s="114"/>
    </row>
    <row r="11" spans="1:7">
      <c r="A11" s="115" t="s">
        <v>3</v>
      </c>
      <c r="B11" s="115"/>
      <c r="C11" s="115"/>
      <c r="D11" s="115"/>
      <c r="E11" s="115"/>
      <c r="F11" s="115"/>
      <c r="G11" s="115"/>
    </row>
    <row r="12" spans="1:7">
      <c r="A12" s="116" t="s">
        <v>79</v>
      </c>
      <c r="B12" s="116"/>
      <c r="C12" s="116"/>
      <c r="D12" s="116"/>
      <c r="E12" s="116"/>
      <c r="F12" s="116"/>
      <c r="G12" s="116"/>
    </row>
    <row r="13" spans="1:7">
      <c r="A13" s="42"/>
      <c r="B13" s="42" t="s">
        <v>4</v>
      </c>
      <c r="C13" s="42" t="s">
        <v>5</v>
      </c>
      <c r="D13" s="43" t="s">
        <v>6</v>
      </c>
      <c r="E13" s="43" t="s">
        <v>7</v>
      </c>
      <c r="F13" s="44" t="s">
        <v>8</v>
      </c>
      <c r="G13" s="44" t="s">
        <v>9</v>
      </c>
    </row>
    <row r="14" spans="1:7">
      <c r="A14" s="33" t="s">
        <v>77</v>
      </c>
      <c r="B14" s="34">
        <v>44259</v>
      </c>
      <c r="C14" s="35">
        <v>56707.55</v>
      </c>
      <c r="D14" s="36" t="s">
        <v>78</v>
      </c>
      <c r="E14" s="36" t="s">
        <v>80</v>
      </c>
      <c r="F14" s="36" t="s">
        <v>81</v>
      </c>
      <c r="G14" s="36" t="s">
        <v>16</v>
      </c>
    </row>
    <row r="15" spans="1:7">
      <c r="A15" s="33" t="s">
        <v>82</v>
      </c>
      <c r="B15" s="34">
        <v>44259</v>
      </c>
      <c r="C15" s="35">
        <v>120360</v>
      </c>
      <c r="D15" s="36" t="s">
        <v>83</v>
      </c>
      <c r="E15" s="36" t="s">
        <v>90</v>
      </c>
      <c r="F15" s="36" t="s">
        <v>84</v>
      </c>
      <c r="G15" s="36" t="s">
        <v>16</v>
      </c>
    </row>
    <row r="16" spans="1:7">
      <c r="A16" s="33" t="s">
        <v>89</v>
      </c>
      <c r="B16" s="34">
        <v>44259</v>
      </c>
      <c r="C16" s="35">
        <v>96129.600000000006</v>
      </c>
      <c r="D16" s="36" t="s">
        <v>102</v>
      </c>
      <c r="E16" s="36" t="s">
        <v>91</v>
      </c>
      <c r="F16" s="36" t="s">
        <v>92</v>
      </c>
      <c r="G16" s="36" t="s">
        <v>16</v>
      </c>
    </row>
    <row r="17" spans="1:7" ht="14.25" customHeight="1">
      <c r="A17" s="33" t="s">
        <v>85</v>
      </c>
      <c r="B17" s="34">
        <v>44266</v>
      </c>
      <c r="C17" s="35">
        <v>50773.8</v>
      </c>
      <c r="D17" s="36" t="s">
        <v>87</v>
      </c>
      <c r="E17" s="36" t="s">
        <v>86</v>
      </c>
      <c r="F17" s="36" t="s">
        <v>88</v>
      </c>
      <c r="G17" s="36" t="s">
        <v>16</v>
      </c>
    </row>
    <row r="18" spans="1:7">
      <c r="A18" s="33" t="s">
        <v>93</v>
      </c>
      <c r="B18" s="34">
        <v>44266</v>
      </c>
      <c r="C18" s="35">
        <v>110330</v>
      </c>
      <c r="D18" s="36" t="s">
        <v>94</v>
      </c>
      <c r="E18" s="36" t="s">
        <v>95</v>
      </c>
      <c r="F18" s="36" t="s">
        <v>84</v>
      </c>
      <c r="G18" s="36" t="s">
        <v>16</v>
      </c>
    </row>
    <row r="19" spans="1:7">
      <c r="A19" s="33" t="s">
        <v>96</v>
      </c>
      <c r="B19" s="34">
        <v>44267</v>
      </c>
      <c r="C19" s="35">
        <v>37579.17</v>
      </c>
      <c r="D19" s="36" t="s">
        <v>97</v>
      </c>
      <c r="E19" s="36" t="s">
        <v>98</v>
      </c>
      <c r="F19" s="36" t="s">
        <v>104</v>
      </c>
      <c r="G19" s="36" t="s">
        <v>16</v>
      </c>
    </row>
    <row r="20" spans="1:7">
      <c r="A20" s="33" t="s">
        <v>99</v>
      </c>
      <c r="B20" s="34">
        <v>44274</v>
      </c>
      <c r="C20" s="35">
        <v>95580</v>
      </c>
      <c r="D20" s="36" t="s">
        <v>100</v>
      </c>
      <c r="E20" s="36" t="s">
        <v>103</v>
      </c>
      <c r="F20" s="36" t="s">
        <v>101</v>
      </c>
      <c r="G20" s="36" t="s">
        <v>16</v>
      </c>
    </row>
    <row r="21" spans="1:7">
      <c r="A21" s="37"/>
      <c r="B21" s="45" t="s">
        <v>10</v>
      </c>
      <c r="C21" s="46">
        <f>SUM(C14:C20)</f>
        <v>567460.12</v>
      </c>
      <c r="D21" s="37"/>
      <c r="E21" s="37"/>
      <c r="F21" s="37"/>
      <c r="G21" s="37"/>
    </row>
    <row r="22" spans="1:7">
      <c r="A22" s="37"/>
      <c r="B22" s="47"/>
      <c r="C22" s="39"/>
      <c r="D22" s="37"/>
      <c r="E22" s="37"/>
      <c r="F22" s="37"/>
      <c r="G22" s="37"/>
    </row>
    <row r="23" spans="1:7">
      <c r="A23" s="38"/>
      <c r="B23" s="38"/>
      <c r="C23" s="38"/>
      <c r="D23" s="38"/>
      <c r="E23" s="38"/>
      <c r="F23" s="38"/>
      <c r="G23" s="38"/>
    </row>
    <row r="24" spans="1:7">
      <c r="A24" s="38"/>
      <c r="B24" s="38"/>
      <c r="C24" s="38"/>
      <c r="D24" s="38"/>
      <c r="E24" s="38"/>
      <c r="F24" s="38"/>
      <c r="G24" s="38"/>
    </row>
    <row r="25" spans="1:7">
      <c r="A25" s="110" t="s">
        <v>71</v>
      </c>
      <c r="B25" s="110"/>
      <c r="C25" s="110"/>
      <c r="D25" s="110"/>
      <c r="E25" s="110" t="s">
        <v>72</v>
      </c>
      <c r="F25" s="110"/>
      <c r="G25" s="110"/>
    </row>
    <row r="26" spans="1:7">
      <c r="D26" s="38"/>
      <c r="E26" s="38"/>
    </row>
  </sheetData>
  <mergeCells count="7">
    <mergeCell ref="A25:D25"/>
    <mergeCell ref="E25:G25"/>
    <mergeCell ref="A8:G8"/>
    <mergeCell ref="A9:G9"/>
    <mergeCell ref="A10:G10"/>
    <mergeCell ref="A11:G11"/>
    <mergeCell ref="A12:G12"/>
  </mergeCells>
  <pageMargins left="0.39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topLeftCell="A9" workbookViewId="0">
      <selection activeCell="G12" sqref="G12"/>
    </sheetView>
  </sheetViews>
  <sheetFormatPr baseColWidth="10" defaultRowHeight="15"/>
  <cols>
    <col min="1" max="1" width="12.85546875" customWidth="1"/>
    <col min="2" max="2" width="13" customWidth="1"/>
    <col min="3" max="3" width="15.7109375" customWidth="1"/>
    <col min="4" max="4" width="37.28515625" customWidth="1"/>
    <col min="5" max="5" width="31" customWidth="1"/>
    <col min="6" max="6" width="20.140625" customWidth="1"/>
    <col min="7" max="7" width="18.85546875" customWidth="1"/>
  </cols>
  <sheetData>
    <row r="1" spans="1:7">
      <c r="A1" s="38"/>
      <c r="B1" s="38"/>
      <c r="C1" s="38"/>
      <c r="D1" s="38"/>
      <c r="E1" s="40"/>
      <c r="F1" s="38"/>
      <c r="G1" s="38"/>
    </row>
    <row r="2" spans="1:7">
      <c r="A2" s="38"/>
      <c r="B2" s="38"/>
      <c r="C2" s="38"/>
      <c r="D2" s="38"/>
      <c r="E2" s="40"/>
      <c r="F2" s="38"/>
      <c r="G2" s="38"/>
    </row>
    <row r="3" spans="1:7">
      <c r="A3" s="41"/>
      <c r="B3" s="38"/>
      <c r="C3" s="38"/>
      <c r="D3" s="38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>
      <c r="A5" s="41"/>
      <c r="B5" s="41"/>
      <c r="C5" s="41"/>
      <c r="D5" s="41"/>
      <c r="E5" s="41"/>
      <c r="F5" s="38"/>
      <c r="G5" s="38"/>
    </row>
    <row r="6" spans="1:7">
      <c r="A6" s="107"/>
      <c r="B6" s="107"/>
      <c r="C6" s="107"/>
      <c r="D6" s="107"/>
      <c r="E6" s="107"/>
      <c r="F6" s="107"/>
      <c r="G6" s="107"/>
    </row>
    <row r="7" spans="1:7">
      <c r="A7" s="107" t="s">
        <v>1</v>
      </c>
      <c r="B7" s="107"/>
      <c r="C7" s="107"/>
      <c r="D7" s="107"/>
      <c r="E7" s="107"/>
      <c r="F7" s="107"/>
      <c r="G7" s="107"/>
    </row>
    <row r="8" spans="1:7">
      <c r="A8" s="107" t="s">
        <v>2</v>
      </c>
      <c r="B8" s="107"/>
      <c r="C8" s="107"/>
      <c r="D8" s="107"/>
      <c r="E8" s="107"/>
      <c r="F8" s="107"/>
      <c r="G8" s="107"/>
    </row>
    <row r="9" spans="1:7">
      <c r="A9" s="119" t="s">
        <v>3</v>
      </c>
      <c r="B9" s="119"/>
      <c r="C9" s="119"/>
      <c r="D9" s="119"/>
      <c r="E9" s="119"/>
      <c r="F9" s="119"/>
      <c r="G9" s="119"/>
    </row>
    <row r="10" spans="1:7">
      <c r="A10" s="120" t="s">
        <v>132</v>
      </c>
      <c r="B10" s="120"/>
      <c r="C10" s="120"/>
      <c r="D10" s="120"/>
      <c r="E10" s="120"/>
      <c r="F10" s="120"/>
      <c r="G10" s="120"/>
    </row>
    <row r="11" spans="1:7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 ht="24.75">
      <c r="A12" s="55" t="s">
        <v>106</v>
      </c>
      <c r="B12" s="53">
        <v>44295</v>
      </c>
      <c r="C12" s="54">
        <v>116440</v>
      </c>
      <c r="D12" s="56" t="s">
        <v>107</v>
      </c>
      <c r="E12" s="57" t="s">
        <v>108</v>
      </c>
      <c r="F12" s="56" t="s">
        <v>109</v>
      </c>
      <c r="G12" s="56" t="s">
        <v>110</v>
      </c>
    </row>
    <row r="13" spans="1:7" ht="24.75">
      <c r="A13" s="55" t="s">
        <v>111</v>
      </c>
      <c r="B13" s="53">
        <v>44295</v>
      </c>
      <c r="C13" s="54">
        <v>71400.009999999995</v>
      </c>
      <c r="D13" s="57" t="s">
        <v>112</v>
      </c>
      <c r="E13" s="57" t="s">
        <v>113</v>
      </c>
      <c r="F13" s="56" t="s">
        <v>114</v>
      </c>
      <c r="G13" s="56" t="s">
        <v>110</v>
      </c>
    </row>
    <row r="14" spans="1:7">
      <c r="A14" s="55" t="s">
        <v>115</v>
      </c>
      <c r="B14" s="53">
        <v>44302</v>
      </c>
      <c r="C14" s="54">
        <v>46020</v>
      </c>
      <c r="D14" s="56" t="s">
        <v>116</v>
      </c>
      <c r="E14" s="56" t="s">
        <v>117</v>
      </c>
      <c r="F14" s="56" t="s">
        <v>118</v>
      </c>
      <c r="G14" s="56" t="s">
        <v>110</v>
      </c>
    </row>
    <row r="15" spans="1:7" ht="24.75">
      <c r="A15" s="55" t="s">
        <v>119</v>
      </c>
      <c r="B15" s="53">
        <v>44302</v>
      </c>
      <c r="C15" s="54">
        <v>76000</v>
      </c>
      <c r="D15" s="56" t="s">
        <v>116</v>
      </c>
      <c r="E15" s="57" t="s">
        <v>120</v>
      </c>
      <c r="F15" s="56" t="s">
        <v>118</v>
      </c>
      <c r="G15" s="56" t="s">
        <v>110</v>
      </c>
    </row>
    <row r="16" spans="1:7" ht="24.75">
      <c r="A16" s="55" t="s">
        <v>121</v>
      </c>
      <c r="B16" s="53">
        <v>44316</v>
      </c>
      <c r="C16" s="54">
        <v>88500</v>
      </c>
      <c r="D16" s="57" t="s">
        <v>45</v>
      </c>
      <c r="E16" s="56" t="s">
        <v>122</v>
      </c>
      <c r="F16" s="56" t="s">
        <v>123</v>
      </c>
      <c r="G16" s="56" t="s">
        <v>110</v>
      </c>
    </row>
    <row r="17" spans="1:7">
      <c r="A17" s="55" t="s">
        <v>124</v>
      </c>
      <c r="B17" s="53">
        <v>44316</v>
      </c>
      <c r="C17" s="54">
        <v>11387</v>
      </c>
      <c r="D17" s="56" t="s">
        <v>125</v>
      </c>
      <c r="E17" s="56" t="s">
        <v>126</v>
      </c>
      <c r="F17" s="56" t="s">
        <v>127</v>
      </c>
      <c r="G17" s="56" t="s">
        <v>110</v>
      </c>
    </row>
    <row r="18" spans="1:7" ht="24.75">
      <c r="A18" s="55" t="s">
        <v>128</v>
      </c>
      <c r="B18" s="53">
        <v>44316</v>
      </c>
      <c r="C18" s="54">
        <v>48542.51</v>
      </c>
      <c r="D18" s="57" t="s">
        <v>129</v>
      </c>
      <c r="E18" s="56" t="s">
        <v>130</v>
      </c>
      <c r="F18" s="56" t="s">
        <v>131</v>
      </c>
      <c r="G18" s="56" t="s">
        <v>110</v>
      </c>
    </row>
    <row r="19" spans="1:7">
      <c r="A19" s="48"/>
      <c r="B19" s="27" t="s">
        <v>10</v>
      </c>
      <c r="C19" s="28">
        <f>SUM(C12:C18)</f>
        <v>458289.52</v>
      </c>
      <c r="D19" s="51"/>
      <c r="E19" s="51"/>
      <c r="F19" s="51"/>
      <c r="G19" s="51"/>
    </row>
    <row r="20" spans="1:7">
      <c r="A20" s="48"/>
      <c r="B20" s="49"/>
      <c r="C20" s="50"/>
      <c r="D20" s="51"/>
      <c r="E20" s="51"/>
      <c r="F20" s="51"/>
      <c r="G20" s="51"/>
    </row>
    <row r="21" spans="1:7">
      <c r="A21" s="48"/>
      <c r="B21" s="49"/>
      <c r="C21" s="50"/>
      <c r="D21" s="51"/>
      <c r="E21" s="51"/>
      <c r="F21" s="51"/>
      <c r="G21" s="51"/>
    </row>
    <row r="22" spans="1:7">
      <c r="A22" s="48"/>
      <c r="B22" s="49"/>
      <c r="C22" s="50"/>
      <c r="D22" s="51"/>
      <c r="E22" s="51"/>
      <c r="F22" s="51"/>
      <c r="G22" s="51"/>
    </row>
    <row r="23" spans="1:7">
      <c r="A23" s="48"/>
      <c r="B23" s="49"/>
      <c r="C23" s="50"/>
      <c r="D23" s="51"/>
      <c r="E23" s="51"/>
      <c r="F23" s="51"/>
      <c r="G23" s="51"/>
    </row>
    <row r="24" spans="1:7">
      <c r="A24" s="48"/>
      <c r="B24" s="49"/>
      <c r="C24" s="50"/>
      <c r="D24" s="51"/>
      <c r="E24" s="51"/>
      <c r="F24" s="51"/>
      <c r="G24" s="51"/>
    </row>
    <row r="25" spans="1:7">
      <c r="A25" s="118" t="s">
        <v>134</v>
      </c>
      <c r="B25" s="118"/>
      <c r="C25" s="118"/>
      <c r="F25" s="118" t="s">
        <v>133</v>
      </c>
      <c r="G25" s="118"/>
    </row>
    <row r="26" spans="1:7">
      <c r="A26" s="48"/>
      <c r="B26" s="49"/>
      <c r="C26" s="50"/>
      <c r="D26" s="117"/>
      <c r="E26" s="117"/>
      <c r="F26" s="51"/>
      <c r="G26" s="51"/>
    </row>
    <row r="27" spans="1:7">
      <c r="A27" s="48"/>
      <c r="B27" s="49"/>
      <c r="C27" s="50"/>
      <c r="D27" s="51"/>
      <c r="E27" s="51"/>
      <c r="F27" s="51"/>
      <c r="G27" s="51"/>
    </row>
    <row r="28" spans="1:7">
      <c r="A28" s="48"/>
      <c r="B28" s="49"/>
      <c r="C28" s="50"/>
      <c r="D28" s="51"/>
      <c r="E28" s="51"/>
      <c r="F28" s="51"/>
      <c r="G28" s="51"/>
    </row>
    <row r="29" spans="1:7">
      <c r="A29" s="48"/>
      <c r="B29" s="49"/>
      <c r="C29" s="50"/>
      <c r="D29" s="51"/>
      <c r="E29" s="51"/>
      <c r="F29" s="51"/>
      <c r="G29" s="51"/>
    </row>
    <row r="30" spans="1:7">
      <c r="A30" s="48"/>
      <c r="B30" s="49"/>
      <c r="C30" s="50"/>
      <c r="D30" s="51"/>
      <c r="E30" s="51"/>
      <c r="F30" s="51"/>
      <c r="G30" s="51"/>
    </row>
    <row r="31" spans="1:7">
      <c r="A31" s="48"/>
      <c r="B31" s="49"/>
      <c r="C31" s="50"/>
      <c r="D31" s="51"/>
      <c r="E31" s="51"/>
      <c r="F31" s="51"/>
      <c r="G31" s="51"/>
    </row>
    <row r="32" spans="1:7">
      <c r="A32" s="52"/>
      <c r="B32" s="52"/>
      <c r="C32" s="52"/>
      <c r="D32" s="52"/>
      <c r="E32" s="52"/>
    </row>
    <row r="33" spans="1:5">
      <c r="A33" s="52"/>
      <c r="B33" s="52"/>
      <c r="C33" s="52"/>
      <c r="D33" s="52"/>
      <c r="E33" s="52"/>
    </row>
    <row r="34" spans="1:5">
      <c r="A34" s="52"/>
      <c r="B34" s="52"/>
      <c r="C34" s="52"/>
      <c r="D34" s="52"/>
      <c r="E34" s="52"/>
    </row>
    <row r="35" spans="1:5">
      <c r="A35" s="52"/>
      <c r="B35" s="52"/>
      <c r="C35" s="52"/>
      <c r="D35" s="52"/>
      <c r="E35" s="52"/>
    </row>
  </sheetData>
  <mergeCells count="8">
    <mergeCell ref="D26:E26"/>
    <mergeCell ref="F25:G25"/>
    <mergeCell ref="A25:C25"/>
    <mergeCell ref="A6:G6"/>
    <mergeCell ref="A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9"/>
  <sheetViews>
    <sheetView topLeftCell="A3" workbookViewId="0">
      <selection activeCell="G12" sqref="G12"/>
    </sheetView>
  </sheetViews>
  <sheetFormatPr baseColWidth="10" defaultRowHeight="15"/>
  <cols>
    <col min="1" max="1" width="8" customWidth="1"/>
    <col min="3" max="3" width="13.140625" bestFit="1" customWidth="1"/>
    <col min="4" max="4" width="43" customWidth="1"/>
    <col min="5" max="5" width="32.7109375" bestFit="1" customWidth="1"/>
    <col min="6" max="6" width="20.5703125" bestFit="1" customWidth="1"/>
    <col min="7" max="7" width="16.5703125" customWidth="1"/>
  </cols>
  <sheetData>
    <row r="1" spans="1:7">
      <c r="A1" s="38"/>
      <c r="B1" s="38"/>
      <c r="C1" s="38"/>
      <c r="D1" s="38"/>
      <c r="E1" s="40"/>
      <c r="F1" s="38"/>
      <c r="G1" s="38"/>
    </row>
    <row r="2" spans="1:7">
      <c r="A2" s="38"/>
      <c r="B2" s="38"/>
      <c r="C2" s="38"/>
      <c r="D2" s="38"/>
      <c r="E2" s="40"/>
      <c r="F2" s="38"/>
      <c r="G2" s="38"/>
    </row>
    <row r="3" spans="1:7">
      <c r="A3" s="41"/>
      <c r="B3" s="38"/>
      <c r="C3" s="38"/>
      <c r="D3" s="38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>
      <c r="A5" s="41"/>
      <c r="B5" s="41"/>
      <c r="C5" s="41"/>
      <c r="D5" s="41"/>
      <c r="E5" s="41"/>
      <c r="F5" s="38"/>
      <c r="G5" s="38"/>
    </row>
    <row r="6" spans="1:7">
      <c r="A6" s="107"/>
      <c r="B6" s="107"/>
      <c r="C6" s="107"/>
      <c r="D6" s="107"/>
      <c r="E6" s="107"/>
      <c r="F6" s="107"/>
      <c r="G6" s="107"/>
    </row>
    <row r="7" spans="1:7">
      <c r="A7" s="107" t="s">
        <v>1</v>
      </c>
      <c r="B7" s="107"/>
      <c r="C7" s="107"/>
      <c r="D7" s="107"/>
      <c r="E7" s="107"/>
      <c r="F7" s="107"/>
      <c r="G7" s="107"/>
    </row>
    <row r="8" spans="1:7">
      <c r="A8" s="107" t="s">
        <v>2</v>
      </c>
      <c r="B8" s="107"/>
      <c r="C8" s="107"/>
      <c r="D8" s="107"/>
      <c r="E8" s="107"/>
      <c r="F8" s="107"/>
      <c r="G8" s="107"/>
    </row>
    <row r="9" spans="1:7">
      <c r="A9" s="119" t="s">
        <v>3</v>
      </c>
      <c r="B9" s="119"/>
      <c r="C9" s="119"/>
      <c r="D9" s="119"/>
      <c r="E9" s="119"/>
      <c r="F9" s="119"/>
      <c r="G9" s="119"/>
    </row>
    <row r="10" spans="1:7">
      <c r="A10" s="120" t="s">
        <v>132</v>
      </c>
      <c r="B10" s="120"/>
      <c r="C10" s="120"/>
      <c r="D10" s="120"/>
      <c r="E10" s="120"/>
      <c r="F10" s="120"/>
      <c r="G10" s="120"/>
    </row>
    <row r="11" spans="1:7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>
      <c r="A12" s="55" t="s">
        <v>135</v>
      </c>
      <c r="B12" s="53">
        <v>44328</v>
      </c>
      <c r="C12" s="54">
        <v>64050</v>
      </c>
      <c r="D12" s="56" t="s">
        <v>136</v>
      </c>
      <c r="E12" s="57" t="s">
        <v>137</v>
      </c>
      <c r="F12" s="56" t="s">
        <v>138</v>
      </c>
      <c r="G12" s="57" t="s">
        <v>110</v>
      </c>
    </row>
    <row r="13" spans="1:7">
      <c r="A13" s="55" t="s">
        <v>139</v>
      </c>
      <c r="B13" s="53">
        <v>44328</v>
      </c>
      <c r="C13" s="54">
        <v>57525</v>
      </c>
      <c r="D13" s="56" t="s">
        <v>140</v>
      </c>
      <c r="E13" s="56" t="s">
        <v>141</v>
      </c>
      <c r="F13" s="56" t="s">
        <v>142</v>
      </c>
      <c r="G13" s="56" t="s">
        <v>110</v>
      </c>
    </row>
    <row r="14" spans="1:7">
      <c r="A14" s="55" t="s">
        <v>143</v>
      </c>
      <c r="B14" s="53">
        <v>44337</v>
      </c>
      <c r="C14" s="54">
        <v>125268.75</v>
      </c>
      <c r="D14" s="56" t="s">
        <v>144</v>
      </c>
      <c r="E14" s="56" t="s">
        <v>145</v>
      </c>
      <c r="F14" s="56" t="s">
        <v>146</v>
      </c>
      <c r="G14" s="56" t="s">
        <v>110</v>
      </c>
    </row>
    <row r="15" spans="1:7">
      <c r="A15" s="55" t="s">
        <v>147</v>
      </c>
      <c r="B15" s="53">
        <v>44340</v>
      </c>
      <c r="C15" s="54">
        <v>43099.5</v>
      </c>
      <c r="D15" s="56" t="s">
        <v>148</v>
      </c>
      <c r="E15" s="57" t="s">
        <v>149</v>
      </c>
      <c r="F15" s="56" t="s">
        <v>153</v>
      </c>
      <c r="G15" s="56" t="s">
        <v>110</v>
      </c>
    </row>
    <row r="16" spans="1:7" ht="24.75">
      <c r="A16" s="55" t="s">
        <v>150</v>
      </c>
      <c r="B16" s="53">
        <v>44341</v>
      </c>
      <c r="C16" s="54">
        <v>130980</v>
      </c>
      <c r="D16" s="57" t="s">
        <v>151</v>
      </c>
      <c r="E16" s="56" t="s">
        <v>152</v>
      </c>
      <c r="F16" s="56" t="s">
        <v>154</v>
      </c>
      <c r="G16" s="56" t="s">
        <v>110</v>
      </c>
    </row>
    <row r="17" spans="1:7">
      <c r="A17" s="55"/>
      <c r="B17" s="53"/>
      <c r="C17" s="54"/>
      <c r="D17" s="56"/>
      <c r="E17" s="56"/>
      <c r="F17" s="56"/>
      <c r="G17" s="56"/>
    </row>
    <row r="18" spans="1:7" ht="15" customHeight="1">
      <c r="A18" s="55"/>
      <c r="B18" s="53"/>
      <c r="C18" s="54"/>
      <c r="D18" s="57"/>
      <c r="E18" s="56"/>
      <c r="F18" s="56"/>
      <c r="G18" s="56"/>
    </row>
    <row r="19" spans="1:7">
      <c r="A19" s="48"/>
      <c r="B19" s="27" t="s">
        <v>10</v>
      </c>
      <c r="C19" s="28">
        <f>SUM(C12:C18)</f>
        <v>420923.25</v>
      </c>
      <c r="D19" s="51"/>
      <c r="E19" s="51"/>
      <c r="F19" s="51"/>
      <c r="G19" s="51"/>
    </row>
  </sheetData>
  <mergeCells count="5"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6"/>
  <sheetViews>
    <sheetView topLeftCell="A3" workbookViewId="0">
      <selection activeCell="G13" sqref="G13"/>
    </sheetView>
  </sheetViews>
  <sheetFormatPr baseColWidth="10" defaultRowHeight="15"/>
  <cols>
    <col min="1" max="1" width="8.5703125" customWidth="1"/>
    <col min="2" max="2" width="10.28515625" customWidth="1"/>
    <col min="3" max="3" width="13" customWidth="1"/>
    <col min="4" max="4" width="51.28515625" customWidth="1"/>
    <col min="5" max="5" width="25.5703125" customWidth="1"/>
    <col min="6" max="6" width="19.42578125" customWidth="1"/>
    <col min="7" max="7" width="15.7109375" bestFit="1" customWidth="1"/>
  </cols>
  <sheetData>
    <row r="2" spans="1:7">
      <c r="A2" s="38"/>
      <c r="B2" s="38"/>
      <c r="C2" s="38"/>
      <c r="D2" s="38"/>
      <c r="E2" s="40"/>
      <c r="F2" s="38"/>
      <c r="G2" s="38"/>
    </row>
    <row r="3" spans="1:7">
      <c r="A3" s="38"/>
      <c r="B3" s="38"/>
      <c r="C3" s="38"/>
      <c r="D3" s="38"/>
      <c r="E3" s="40"/>
      <c r="F3" s="38"/>
      <c r="G3" s="38"/>
    </row>
    <row r="4" spans="1:7">
      <c r="A4" s="41"/>
      <c r="B4" s="38"/>
      <c r="C4" s="38"/>
      <c r="D4" s="38"/>
      <c r="E4" s="41"/>
      <c r="F4" s="41"/>
      <c r="G4" s="41"/>
    </row>
    <row r="5" spans="1:7">
      <c r="A5" s="41"/>
      <c r="B5" s="41"/>
      <c r="C5" s="41"/>
      <c r="D5" s="41"/>
      <c r="E5" s="41"/>
      <c r="F5" s="41"/>
      <c r="G5" s="41"/>
    </row>
    <row r="6" spans="1:7">
      <c r="A6" s="41"/>
      <c r="B6" s="41"/>
      <c r="C6" s="41"/>
      <c r="D6" s="41"/>
      <c r="E6" s="41"/>
      <c r="F6" s="38"/>
      <c r="G6" s="38"/>
    </row>
    <row r="7" spans="1:7">
      <c r="A7" s="107"/>
      <c r="B7" s="107"/>
      <c r="C7" s="107"/>
      <c r="D7" s="107"/>
      <c r="E7" s="107"/>
      <c r="F7" s="107"/>
      <c r="G7" s="107"/>
    </row>
    <row r="8" spans="1:7">
      <c r="A8" s="107" t="s">
        <v>1</v>
      </c>
      <c r="B8" s="107"/>
      <c r="C8" s="107"/>
      <c r="D8" s="107"/>
      <c r="E8" s="107"/>
      <c r="F8" s="107"/>
      <c r="G8" s="107"/>
    </row>
    <row r="9" spans="1:7">
      <c r="A9" s="107" t="s">
        <v>2</v>
      </c>
      <c r="B9" s="107"/>
      <c r="C9" s="107"/>
      <c r="D9" s="107"/>
      <c r="E9" s="107"/>
      <c r="F9" s="107"/>
      <c r="G9" s="107"/>
    </row>
    <row r="10" spans="1:7">
      <c r="A10" s="119" t="s">
        <v>3</v>
      </c>
      <c r="B10" s="119"/>
      <c r="C10" s="119"/>
      <c r="D10" s="119"/>
      <c r="E10" s="119"/>
      <c r="F10" s="119"/>
      <c r="G10" s="119"/>
    </row>
    <row r="11" spans="1:7">
      <c r="A11" s="120" t="s">
        <v>162</v>
      </c>
      <c r="B11" s="120"/>
      <c r="C11" s="120"/>
      <c r="D11" s="120"/>
      <c r="E11" s="120"/>
      <c r="F11" s="120"/>
      <c r="G11" s="120"/>
    </row>
    <row r="12" spans="1:7">
      <c r="A12" s="42" t="s">
        <v>105</v>
      </c>
      <c r="B12" s="42" t="s">
        <v>4</v>
      </c>
      <c r="C12" s="42" t="s">
        <v>5</v>
      </c>
      <c r="D12" s="43" t="s">
        <v>6</v>
      </c>
      <c r="E12" s="43" t="s">
        <v>7</v>
      </c>
      <c r="F12" s="44" t="s">
        <v>8</v>
      </c>
      <c r="G12" s="44" t="s">
        <v>9</v>
      </c>
    </row>
    <row r="13" spans="1:7" ht="18.75" customHeight="1">
      <c r="A13" s="55" t="s">
        <v>155</v>
      </c>
      <c r="B13" s="53">
        <v>44351</v>
      </c>
      <c r="C13" s="54">
        <v>70800</v>
      </c>
      <c r="D13" s="56" t="s">
        <v>181</v>
      </c>
      <c r="E13" s="57" t="s">
        <v>156</v>
      </c>
      <c r="F13" s="56" t="s">
        <v>157</v>
      </c>
      <c r="G13" s="57" t="s">
        <v>110</v>
      </c>
    </row>
    <row r="14" spans="1:7">
      <c r="A14" s="55" t="s">
        <v>158</v>
      </c>
      <c r="B14" s="53">
        <v>44351</v>
      </c>
      <c r="C14" s="54">
        <v>109150</v>
      </c>
      <c r="D14" s="56" t="s">
        <v>181</v>
      </c>
      <c r="E14" s="56" t="s">
        <v>159</v>
      </c>
      <c r="F14" s="56" t="s">
        <v>160</v>
      </c>
      <c r="G14" s="56" t="s">
        <v>110</v>
      </c>
    </row>
    <row r="15" spans="1:7">
      <c r="A15" s="55" t="s">
        <v>161</v>
      </c>
      <c r="B15" s="53">
        <v>44357</v>
      </c>
      <c r="C15" s="54">
        <v>116230</v>
      </c>
      <c r="D15" s="56" t="s">
        <v>167</v>
      </c>
      <c r="E15" s="56" t="s">
        <v>163</v>
      </c>
      <c r="F15" s="56" t="s">
        <v>164</v>
      </c>
      <c r="G15" s="56" t="s">
        <v>110</v>
      </c>
    </row>
    <row r="16" spans="1:7" ht="16.5" customHeight="1">
      <c r="A16" s="55" t="s">
        <v>165</v>
      </c>
      <c r="B16" s="53">
        <v>44365</v>
      </c>
      <c r="C16" s="54">
        <v>129800</v>
      </c>
      <c r="D16" s="56" t="s">
        <v>166</v>
      </c>
      <c r="E16" s="57" t="s">
        <v>168</v>
      </c>
      <c r="F16" s="56" t="s">
        <v>169</v>
      </c>
      <c r="G16" s="56" t="s">
        <v>110</v>
      </c>
    </row>
    <row r="17" spans="1:8" ht="16.5" customHeight="1">
      <c r="A17" s="55" t="s">
        <v>170</v>
      </c>
      <c r="B17" s="53">
        <v>44369</v>
      </c>
      <c r="C17" s="54">
        <v>128601.12</v>
      </c>
      <c r="D17" s="56" t="s">
        <v>171</v>
      </c>
      <c r="E17" s="57" t="s">
        <v>172</v>
      </c>
      <c r="F17" s="56" t="s">
        <v>173</v>
      </c>
      <c r="G17" s="56" t="s">
        <v>110</v>
      </c>
    </row>
    <row r="18" spans="1:8" ht="16.5" customHeight="1">
      <c r="A18" s="55" t="s">
        <v>174</v>
      </c>
      <c r="B18" s="53">
        <v>44372</v>
      </c>
      <c r="C18" s="54">
        <v>128911.46</v>
      </c>
      <c r="D18" s="56" t="s">
        <v>175</v>
      </c>
      <c r="E18" s="57" t="s">
        <v>176</v>
      </c>
      <c r="F18" s="56" t="s">
        <v>182</v>
      </c>
      <c r="G18" s="56" t="s">
        <v>110</v>
      </c>
    </row>
    <row r="19" spans="1:8" ht="16.5" customHeight="1">
      <c r="A19" s="55" t="s">
        <v>177</v>
      </c>
      <c r="B19" s="53">
        <v>44372</v>
      </c>
      <c r="C19" s="54">
        <v>21000</v>
      </c>
      <c r="D19" s="56" t="s">
        <v>178</v>
      </c>
      <c r="E19" s="57" t="s">
        <v>179</v>
      </c>
      <c r="F19" s="56" t="s">
        <v>180</v>
      </c>
      <c r="G19" s="56" t="s">
        <v>110</v>
      </c>
    </row>
    <row r="20" spans="1:8">
      <c r="A20" s="48"/>
      <c r="B20" s="27" t="s">
        <v>10</v>
      </c>
      <c r="C20" s="28">
        <f>SUM(C13:C19)</f>
        <v>704492.58</v>
      </c>
      <c r="D20" s="51"/>
      <c r="E20" s="51"/>
      <c r="F20" s="51"/>
      <c r="G20" s="51"/>
    </row>
    <row r="24" spans="1:8">
      <c r="H24" s="58"/>
    </row>
    <row r="26" spans="1:8">
      <c r="A26" s="110" t="s">
        <v>71</v>
      </c>
      <c r="B26" s="110"/>
      <c r="C26" s="110"/>
      <c r="D26" s="110"/>
      <c r="E26" s="110" t="s">
        <v>72</v>
      </c>
      <c r="F26" s="110"/>
      <c r="G26" s="110"/>
    </row>
  </sheetData>
  <mergeCells count="7">
    <mergeCell ref="A26:D26"/>
    <mergeCell ref="E26:G26"/>
    <mergeCell ref="A7:G7"/>
    <mergeCell ref="A8:G8"/>
    <mergeCell ref="A9:G9"/>
    <mergeCell ref="A10:G10"/>
    <mergeCell ref="A11:G11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A24" sqref="A24:XFD24"/>
    </sheetView>
  </sheetViews>
  <sheetFormatPr baseColWidth="10" defaultRowHeight="15"/>
  <cols>
    <col min="1" max="1" width="8.140625" customWidth="1"/>
    <col min="2" max="2" width="10" customWidth="1"/>
    <col min="3" max="3" width="12.7109375" customWidth="1"/>
    <col min="4" max="4" width="60.28515625" customWidth="1"/>
    <col min="5" max="5" width="34" customWidth="1"/>
    <col min="6" max="6" width="19.28515625" customWidth="1"/>
    <col min="7" max="7" width="14.7109375" customWidth="1"/>
  </cols>
  <sheetData>
    <row r="1" spans="1:7">
      <c r="A1" s="41"/>
      <c r="B1" s="38"/>
      <c r="C1" s="38"/>
      <c r="D1" s="38"/>
      <c r="E1" s="41"/>
      <c r="F1" s="41"/>
      <c r="G1" s="41"/>
    </row>
    <row r="2" spans="1:7">
      <c r="A2" s="41"/>
      <c r="B2" s="38"/>
      <c r="C2" s="38"/>
      <c r="D2" s="38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38"/>
      <c r="G4" s="38"/>
    </row>
    <row r="5" spans="1:7">
      <c r="A5" s="107" t="s">
        <v>1</v>
      </c>
      <c r="B5" s="107"/>
      <c r="C5" s="107"/>
      <c r="D5" s="107"/>
      <c r="E5" s="107"/>
      <c r="F5" s="107"/>
      <c r="G5" s="107"/>
    </row>
    <row r="6" spans="1:7">
      <c r="A6" s="107" t="s">
        <v>2</v>
      </c>
      <c r="B6" s="107"/>
      <c r="C6" s="107"/>
      <c r="D6" s="107"/>
      <c r="E6" s="107"/>
      <c r="F6" s="107"/>
      <c r="G6" s="107"/>
    </row>
    <row r="7" spans="1:7">
      <c r="A7" s="107" t="s">
        <v>3</v>
      </c>
      <c r="B7" s="107"/>
      <c r="C7" s="107"/>
      <c r="D7" s="107"/>
      <c r="E7" s="107"/>
      <c r="F7" s="107"/>
      <c r="G7" s="107"/>
    </row>
    <row r="8" spans="1:7">
      <c r="A8" s="119" t="s">
        <v>198</v>
      </c>
      <c r="B8" s="119"/>
      <c r="C8" s="119"/>
      <c r="D8" s="119"/>
      <c r="E8" s="119"/>
      <c r="F8" s="119"/>
      <c r="G8" s="119"/>
    </row>
    <row r="9" spans="1:7">
      <c r="A9" s="42" t="s">
        <v>183</v>
      </c>
      <c r="B9" s="42" t="s">
        <v>4</v>
      </c>
      <c r="C9" s="42" t="s">
        <v>5</v>
      </c>
      <c r="D9" s="43" t="s">
        <v>6</v>
      </c>
      <c r="E9" s="43" t="s">
        <v>7</v>
      </c>
      <c r="F9" s="44" t="s">
        <v>8</v>
      </c>
      <c r="G9" s="44" t="s">
        <v>9</v>
      </c>
    </row>
    <row r="10" spans="1:7" ht="17.25" customHeight="1">
      <c r="A10" s="33" t="s">
        <v>184</v>
      </c>
      <c r="B10" s="34">
        <v>44389</v>
      </c>
      <c r="C10" s="35">
        <v>64999.12</v>
      </c>
      <c r="D10" s="36" t="s">
        <v>210</v>
      </c>
      <c r="E10" s="59" t="s">
        <v>185</v>
      </c>
      <c r="F10" s="36" t="s">
        <v>186</v>
      </c>
      <c r="G10" s="59" t="s">
        <v>110</v>
      </c>
    </row>
    <row r="11" spans="1:7">
      <c r="A11" s="33" t="s">
        <v>187</v>
      </c>
      <c r="B11" s="34">
        <v>44391</v>
      </c>
      <c r="C11" s="35">
        <v>40672</v>
      </c>
      <c r="D11" s="36" t="s">
        <v>188</v>
      </c>
      <c r="E11" s="36" t="s">
        <v>137</v>
      </c>
      <c r="F11" s="36" t="s">
        <v>189</v>
      </c>
      <c r="G11" s="36" t="s">
        <v>110</v>
      </c>
    </row>
    <row r="12" spans="1:7">
      <c r="A12" s="33" t="s">
        <v>190</v>
      </c>
      <c r="B12" s="34">
        <v>44399</v>
      </c>
      <c r="C12" s="35">
        <v>91568</v>
      </c>
      <c r="D12" s="36" t="s">
        <v>193</v>
      </c>
      <c r="E12" s="36" t="s">
        <v>191</v>
      </c>
      <c r="F12" s="36" t="s">
        <v>192</v>
      </c>
      <c r="G12" s="36" t="s">
        <v>110</v>
      </c>
    </row>
    <row r="13" spans="1:7" ht="14.25" customHeight="1">
      <c r="A13" s="33" t="s">
        <v>194</v>
      </c>
      <c r="B13" s="34">
        <v>44400</v>
      </c>
      <c r="C13" s="35">
        <v>49766.5</v>
      </c>
      <c r="D13" s="36" t="s">
        <v>208</v>
      </c>
      <c r="E13" s="59" t="s">
        <v>195</v>
      </c>
      <c r="F13" s="36" t="s">
        <v>196</v>
      </c>
      <c r="G13" s="36" t="s">
        <v>110</v>
      </c>
    </row>
    <row r="14" spans="1:7" ht="14.25" customHeight="1">
      <c r="A14" s="33" t="s">
        <v>197</v>
      </c>
      <c r="B14" s="34">
        <v>44404</v>
      </c>
      <c r="C14" s="35">
        <v>21527.54</v>
      </c>
      <c r="D14" s="36" t="s">
        <v>209</v>
      </c>
      <c r="E14" s="59" t="s">
        <v>31</v>
      </c>
      <c r="F14" s="36" t="s">
        <v>199</v>
      </c>
      <c r="G14" s="36" t="s">
        <v>110</v>
      </c>
    </row>
    <row r="15" spans="1:7" ht="14.25" customHeight="1">
      <c r="A15" s="33" t="s">
        <v>200</v>
      </c>
      <c r="B15" s="34">
        <v>44404</v>
      </c>
      <c r="C15" s="35">
        <v>14160</v>
      </c>
      <c r="D15" s="36" t="s">
        <v>201</v>
      </c>
      <c r="E15" s="59" t="s">
        <v>202</v>
      </c>
      <c r="F15" s="36" t="s">
        <v>203</v>
      </c>
      <c r="G15" s="36" t="s">
        <v>110</v>
      </c>
    </row>
    <row r="16" spans="1:7" ht="14.25" customHeight="1">
      <c r="A16" s="33" t="s">
        <v>204</v>
      </c>
      <c r="B16" s="34">
        <v>44405</v>
      </c>
      <c r="C16" s="35">
        <v>8024</v>
      </c>
      <c r="D16" s="36" t="s">
        <v>205</v>
      </c>
      <c r="E16" s="59" t="s">
        <v>206</v>
      </c>
      <c r="F16" s="36" t="s">
        <v>207</v>
      </c>
      <c r="G16" s="36" t="s">
        <v>110</v>
      </c>
    </row>
    <row r="17" spans="1:7">
      <c r="A17" s="48"/>
      <c r="B17" s="28" t="s">
        <v>10</v>
      </c>
      <c r="C17" s="28">
        <f>SUM(C10:C16)</f>
        <v>290717.15999999997</v>
      </c>
      <c r="D17" s="51"/>
      <c r="E17" s="51"/>
      <c r="F17" s="51"/>
      <c r="G17" s="51"/>
    </row>
    <row r="24" spans="1:7">
      <c r="A24" s="110" t="s">
        <v>71</v>
      </c>
      <c r="B24" s="110"/>
      <c r="C24" s="110"/>
      <c r="D24" s="110"/>
      <c r="E24" s="110" t="s">
        <v>72</v>
      </c>
      <c r="F24" s="110"/>
      <c r="G24" s="110"/>
    </row>
  </sheetData>
  <mergeCells count="6">
    <mergeCell ref="A5:G5"/>
    <mergeCell ref="A6:G6"/>
    <mergeCell ref="A7:G7"/>
    <mergeCell ref="A8:G8"/>
    <mergeCell ref="A24:D24"/>
    <mergeCell ref="E24:G24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G25"/>
  <sheetViews>
    <sheetView topLeftCell="A5" workbookViewId="0">
      <selection activeCell="A25" sqref="A25:D25"/>
    </sheetView>
  </sheetViews>
  <sheetFormatPr baseColWidth="10" defaultRowHeight="15"/>
  <cols>
    <col min="1" max="1" width="15" bestFit="1" customWidth="1"/>
    <col min="2" max="2" width="8.28515625" customWidth="1"/>
    <col min="3" max="3" width="92.5703125" customWidth="1"/>
    <col min="4" max="4" width="21.28515625" customWidth="1"/>
    <col min="5" max="5" width="11.28515625" customWidth="1"/>
  </cols>
  <sheetData>
    <row r="2" spans="1:6">
      <c r="A2" s="60"/>
      <c r="B2" s="60"/>
      <c r="C2" s="60"/>
      <c r="D2" s="60"/>
      <c r="E2" s="60"/>
    </row>
    <row r="3" spans="1:6">
      <c r="A3" s="60"/>
      <c r="B3" s="60"/>
      <c r="C3" s="60"/>
      <c r="D3" s="60"/>
      <c r="E3" s="60"/>
    </row>
    <row r="4" spans="1:6">
      <c r="A4" s="60"/>
      <c r="B4" s="60"/>
      <c r="C4" s="60"/>
      <c r="D4" s="60"/>
      <c r="E4" s="60"/>
    </row>
    <row r="5" spans="1:6">
      <c r="A5" s="60"/>
      <c r="B5" s="60"/>
      <c r="C5" s="60"/>
      <c r="D5" s="60"/>
      <c r="E5" s="60"/>
    </row>
    <row r="6" spans="1:6">
      <c r="A6" s="60"/>
      <c r="B6" s="60"/>
      <c r="C6" s="60"/>
      <c r="D6" s="60"/>
      <c r="E6" s="60"/>
    </row>
    <row r="7" spans="1:6">
      <c r="A7" s="60"/>
      <c r="B7" s="60"/>
      <c r="C7" s="60"/>
      <c r="D7" s="60"/>
      <c r="E7" s="60"/>
    </row>
    <row r="8" spans="1:6">
      <c r="A8" s="60"/>
      <c r="B8" s="60"/>
      <c r="C8" s="60"/>
      <c r="D8" s="60"/>
      <c r="E8" s="60"/>
      <c r="F8" s="20"/>
    </row>
    <row r="9" spans="1:6">
      <c r="A9" s="60"/>
      <c r="B9" s="60"/>
      <c r="C9" s="61" t="s">
        <v>211</v>
      </c>
      <c r="D9" s="62"/>
      <c r="E9" s="60"/>
      <c r="F9" s="20"/>
    </row>
    <row r="10" spans="1:6">
      <c r="A10" s="60"/>
      <c r="B10" s="60"/>
      <c r="C10" s="61" t="s">
        <v>212</v>
      </c>
      <c r="D10" s="62"/>
      <c r="E10" s="60"/>
      <c r="F10" s="20"/>
    </row>
    <row r="11" spans="1:6">
      <c r="A11" s="60"/>
      <c r="B11" s="60"/>
      <c r="C11" s="61" t="s">
        <v>217</v>
      </c>
      <c r="D11" s="63"/>
      <c r="E11" s="60"/>
      <c r="F11" s="20"/>
    </row>
    <row r="12" spans="1:6">
      <c r="A12" s="64" t="s">
        <v>213</v>
      </c>
      <c r="B12" s="64" t="s">
        <v>214</v>
      </c>
      <c r="C12" s="64" t="s">
        <v>215</v>
      </c>
      <c r="D12" s="64" t="s">
        <v>7</v>
      </c>
      <c r="E12" s="64" t="s">
        <v>216</v>
      </c>
      <c r="F12" s="20"/>
    </row>
    <row r="13" spans="1:6">
      <c r="A13" s="65" t="s">
        <v>218</v>
      </c>
      <c r="B13" s="66">
        <v>44419</v>
      </c>
      <c r="C13" s="65" t="s">
        <v>219</v>
      </c>
      <c r="D13" s="65" t="s">
        <v>223</v>
      </c>
      <c r="E13" s="67">
        <v>7021</v>
      </c>
      <c r="F13" s="20"/>
    </row>
    <row r="14" spans="1:6">
      <c r="A14" s="65" t="s">
        <v>228</v>
      </c>
      <c r="B14" s="66">
        <v>44420</v>
      </c>
      <c r="C14" s="65" t="s">
        <v>222</v>
      </c>
      <c r="D14" s="65" t="s">
        <v>46</v>
      </c>
      <c r="E14" s="68">
        <v>120000</v>
      </c>
      <c r="F14" s="20"/>
    </row>
    <row r="15" spans="1:6">
      <c r="A15" s="65" t="s">
        <v>220</v>
      </c>
      <c r="B15" s="66">
        <v>44426</v>
      </c>
      <c r="C15" s="65" t="s">
        <v>224</v>
      </c>
      <c r="D15" s="65" t="s">
        <v>137</v>
      </c>
      <c r="E15" s="68">
        <v>36859</v>
      </c>
      <c r="F15" s="20"/>
    </row>
    <row r="16" spans="1:6">
      <c r="A16" s="65" t="s">
        <v>221</v>
      </c>
      <c r="B16" s="66">
        <v>44435</v>
      </c>
      <c r="C16" s="65" t="s">
        <v>225</v>
      </c>
      <c r="D16" s="65" t="s">
        <v>226</v>
      </c>
      <c r="E16" s="68">
        <v>122855.7</v>
      </c>
      <c r="F16" s="20"/>
    </row>
    <row r="17" spans="1:7">
      <c r="A17" s="60"/>
      <c r="B17" s="60"/>
      <c r="C17" s="60"/>
      <c r="D17" s="69" t="s">
        <v>10</v>
      </c>
      <c r="E17" s="70">
        <f>SUM(E13:E16)</f>
        <v>286735.7</v>
      </c>
      <c r="F17" s="20"/>
    </row>
    <row r="18" spans="1:7">
      <c r="A18" s="60"/>
      <c r="B18" s="60"/>
      <c r="C18" s="60"/>
      <c r="D18" s="60"/>
      <c r="E18" s="60"/>
      <c r="F18" s="20"/>
    </row>
    <row r="19" spans="1:7">
      <c r="A19" s="20"/>
      <c r="B19" s="20"/>
      <c r="C19" s="20"/>
      <c r="D19" s="20"/>
      <c r="E19" s="20"/>
      <c r="F19" s="20"/>
    </row>
    <row r="20" spans="1:7">
      <c r="A20" s="20"/>
      <c r="B20" s="20"/>
      <c r="C20" s="20"/>
      <c r="D20" s="20"/>
      <c r="E20" s="20"/>
      <c r="F20" s="20"/>
    </row>
    <row r="25" spans="1:7" s="71" customFormat="1">
      <c r="A25" s="121" t="s">
        <v>227</v>
      </c>
      <c r="B25" s="121"/>
      <c r="C25" s="121"/>
      <c r="D25" s="121"/>
      <c r="E25" s="121"/>
      <c r="F25" s="121"/>
      <c r="G25" s="121"/>
    </row>
  </sheetData>
  <mergeCells count="2">
    <mergeCell ref="A25:D25"/>
    <mergeCell ref="E25:G25"/>
  </mergeCells>
  <pageMargins left="0.54" right="0.66929133858267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DICCIEMBRE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septiembre 2021</vt:lpstr>
      <vt:lpstr>OCTUBRE 2021</vt:lpstr>
      <vt:lpstr>NOVIEMBRE 2021</vt:lpstr>
      <vt:lpstr>DICIEMBRE 2021</vt:lpstr>
      <vt:lpstr>ENERO 2022</vt:lpstr>
      <vt:lpstr>FEBRERO 2022</vt:lpstr>
      <vt:lpstr>MARZO 2022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2022-04-01T15:27:47Z</cp:lastPrinted>
  <dcterms:created xsi:type="dcterms:W3CDTF">2021-01-07T17:57:46Z</dcterms:created>
  <dcterms:modified xsi:type="dcterms:W3CDTF">2022-04-01T15:27:50Z</dcterms:modified>
</cp:coreProperties>
</file>