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2\1-Documentos para subri al portal-2022\Estadisticas\Estadistica Institucional\"/>
    </mc:Choice>
  </mc:AlternateContent>
  <bookViews>
    <workbookView xWindow="0" yWindow="0" windowWidth="2370" windowHeight="0"/>
  </bookViews>
  <sheets>
    <sheet name="Portada" sheetId="9" r:id="rId1"/>
    <sheet name="Generales--2022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1" r:id="rId8"/>
  </sheets>
  <calcPr calcId="162913"/>
</workbook>
</file>

<file path=xl/calcChain.xml><?xml version="1.0" encoding="utf-8"?>
<calcChain xmlns="http://schemas.openxmlformats.org/spreadsheetml/2006/main">
  <c r="C26" i="11" l="1"/>
  <c r="C45" i="6"/>
  <c r="C111" i="4"/>
  <c r="C111" i="3"/>
  <c r="B111" i="2"/>
  <c r="G55" i="1"/>
  <c r="G45" i="1"/>
  <c r="G46" i="1"/>
  <c r="G47" i="1"/>
  <c r="G48" i="1"/>
  <c r="G49" i="1"/>
  <c r="G50" i="1"/>
  <c r="G51" i="1"/>
  <c r="G52" i="1"/>
  <c r="G53" i="1"/>
  <c r="G54" i="1"/>
  <c r="D55" i="1"/>
  <c r="E55" i="1"/>
  <c r="F55" i="1"/>
  <c r="G57" i="1"/>
  <c r="H18" i="1"/>
  <c r="H17" i="1"/>
  <c r="H16" i="1"/>
  <c r="H15" i="1"/>
  <c r="H14" i="1"/>
  <c r="H13" i="1"/>
  <c r="H12" i="1"/>
  <c r="D43" i="1"/>
  <c r="E43" i="1"/>
  <c r="F43" i="1"/>
  <c r="G29" i="1"/>
  <c r="G30" i="1"/>
  <c r="G32" i="1"/>
  <c r="G33" i="1"/>
  <c r="G35" i="1"/>
  <c r="G36" i="1"/>
  <c r="G37" i="1"/>
  <c r="G38" i="1"/>
  <c r="G39" i="1"/>
  <c r="G40" i="1"/>
  <c r="G41" i="1"/>
  <c r="G42" i="1"/>
  <c r="G21" i="1"/>
  <c r="G22" i="1"/>
  <c r="G23" i="1"/>
  <c r="G24" i="1"/>
  <c r="G25" i="1"/>
  <c r="G26" i="1"/>
  <c r="G27" i="1"/>
  <c r="F19" i="1"/>
  <c r="E19" i="1"/>
  <c r="D19" i="1"/>
  <c r="G43" i="1" l="1"/>
  <c r="H19" i="1"/>
  <c r="C74" i="4" l="1"/>
  <c r="C74" i="3"/>
  <c r="B74" i="2"/>
  <c r="C10" i="5" l="1"/>
  <c r="C9" i="11" l="1"/>
  <c r="C14" i="6" l="1"/>
  <c r="B37" i="2" l="1"/>
  <c r="C37" i="4"/>
  <c r="C37" i="3"/>
  <c r="C30" i="6"/>
</calcChain>
</file>

<file path=xl/sharedStrings.xml><?xml version="1.0" encoding="utf-8"?>
<sst xmlns="http://schemas.openxmlformats.org/spreadsheetml/2006/main" count="511" uniqueCount="145">
  <si>
    <t>Arrestos</t>
  </si>
  <si>
    <t>Pesos Dominicanos</t>
  </si>
  <si>
    <t>Euros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</si>
  <si>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</si>
  <si>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</si>
  <si>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</si>
  <si>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</si>
  <si>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</si>
  <si>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</si>
  <si>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</si>
  <si>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</si>
  <si>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</si>
  <si>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</si>
  <si>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</si>
  <si>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</si>
  <si>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Detenidos</t>
  </si>
  <si>
    <t>Totales</t>
  </si>
  <si>
    <t xml:space="preserve">Vehiculos 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</si>
  <si>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</si>
  <si>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</si>
  <si>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</si>
  <si>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</si>
  <si>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</si>
  <si>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</si>
  <si>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</si>
  <si>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>Decomisos de Cocaína por provincia.</t>
  </si>
  <si>
    <t xml:space="preserve">Provincia </t>
  </si>
  <si>
    <t xml:space="preserve">Cantidad </t>
  </si>
  <si>
    <t>Unidad De Medida</t>
  </si>
  <si>
    <t>GR</t>
  </si>
  <si>
    <t>TOTAL (GR)</t>
  </si>
  <si>
    <t>Decomisos de Marihuana por provincia.</t>
  </si>
  <si>
    <t>Decomisos de Crack por provincia.</t>
  </si>
  <si>
    <t>Decomisos de Drogas por provincia.</t>
  </si>
  <si>
    <t xml:space="preserve">EXTASIS </t>
  </si>
  <si>
    <t>DETENIDOS POR NACIONALIDAD</t>
  </si>
  <si>
    <t>CANTIDAD</t>
  </si>
  <si>
    <t>Dominicana</t>
  </si>
  <si>
    <t>Total</t>
  </si>
  <si>
    <t>Detenidos por Nacionalidad</t>
  </si>
  <si>
    <t xml:space="preserve"> 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</si>
  <si>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</si>
  <si>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</si>
  <si>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</si>
  <si>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</si>
  <si>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</si>
  <si>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</si>
  <si>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</si>
  <si>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</si>
  <si>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</si>
  <si>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</si>
  <si>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</si>
  <si>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</si>
  <si>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</si>
  <si>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</si>
  <si>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</si>
  <si>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</si>
  <si>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</si>
  <si>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</si>
  <si>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</si>
  <si>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</si>
  <si>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</si>
  <si>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</si>
  <si>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</si>
  <si>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</si>
  <si>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</si>
  <si>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</si>
  <si>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</si>
  <si>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</si>
  <si>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</si>
  <si>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</si>
  <si>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</si>
  <si>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</si>
  <si>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</si>
  <si>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</si>
  <si>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</si>
  <si>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</si>
  <si>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</si>
  <si>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</si>
  <si>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</si>
  <si>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</si>
  <si>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Carros</t>
  </si>
  <si>
    <t>Jeepetas</t>
  </si>
  <si>
    <t>Motocicletas</t>
  </si>
  <si>
    <t>Passolas</t>
  </si>
  <si>
    <t>Hachis (GR)</t>
  </si>
  <si>
    <t>Hachis (KG)</t>
  </si>
  <si>
    <t>Total Éxtasis (KG)</t>
  </si>
  <si>
    <t>CONSOLIDADO (KG)</t>
  </si>
  <si>
    <r>
      <rPr>
        <b/>
        <sz val="12"/>
        <color indexed="8"/>
        <rFont val="Calibri"/>
        <family val="2"/>
      </rPr>
      <t xml:space="preserve">**Objetos o Sustancias </t>
    </r>
    <r>
      <rPr>
        <sz val="12"/>
        <color indexed="8"/>
        <rFont val="Calibri"/>
        <family val="2"/>
      </rPr>
      <t>(Analizadas por el INACIF sin detección  de Drogas Controladas).</t>
    </r>
  </si>
  <si>
    <t>Extranjeros</t>
  </si>
  <si>
    <t>ARMA DE FABRICACION CASERA</t>
  </si>
  <si>
    <t>PISTOLA</t>
  </si>
  <si>
    <t>REVOLVER</t>
  </si>
  <si>
    <t>ARMA DE FUEGO</t>
  </si>
  <si>
    <t>TOTAL</t>
  </si>
  <si>
    <t>Haitianos</t>
  </si>
  <si>
    <t>Estadounidenses</t>
  </si>
  <si>
    <t xml:space="preserve">Estadística 2022
</t>
  </si>
  <si>
    <t>Colombianos</t>
  </si>
  <si>
    <t>Mexicana</t>
  </si>
  <si>
    <t>Dominica</t>
  </si>
  <si>
    <t>HACHIS</t>
  </si>
  <si>
    <t>SANTO DOMINGO OESTE</t>
  </si>
  <si>
    <t>Jeep</t>
  </si>
  <si>
    <t>ESCOPETA</t>
  </si>
  <si>
    <t>Octubre</t>
  </si>
  <si>
    <t>PUERTO PLATA</t>
  </si>
  <si>
    <t>SAN CRISTOBAL</t>
  </si>
  <si>
    <t>SANTIAGO</t>
  </si>
  <si>
    <t>SANTO  DOMINGO OESTE</t>
  </si>
  <si>
    <t>HEROÍNA</t>
  </si>
  <si>
    <t>Heroína (GR)</t>
  </si>
  <si>
    <t>Pesos Mexicanos</t>
  </si>
  <si>
    <t>Libra Esterlina</t>
  </si>
  <si>
    <t>Embarcacion</t>
  </si>
  <si>
    <t>Cubana</t>
  </si>
  <si>
    <t>Canadiense</t>
  </si>
  <si>
    <t>Noviembre</t>
  </si>
  <si>
    <t>Diciembre</t>
  </si>
  <si>
    <t>Peso Colombianos</t>
  </si>
  <si>
    <t>Alemania</t>
  </si>
  <si>
    <t>Frances</t>
  </si>
  <si>
    <t>Venezolanos</t>
  </si>
  <si>
    <t>Italiana</t>
  </si>
  <si>
    <t>Jamaica</t>
  </si>
  <si>
    <t>Autobus</t>
  </si>
  <si>
    <t>Camiónes</t>
  </si>
  <si>
    <t>Avioneta</t>
  </si>
  <si>
    <t>Furgonetas</t>
  </si>
  <si>
    <t>SANTO DOMINGO</t>
  </si>
  <si>
    <t>NOVIEMBRE</t>
  </si>
  <si>
    <t>RIFLE</t>
  </si>
  <si>
    <t>Total Heroína (KG)</t>
  </si>
  <si>
    <t>Opío (GR)</t>
  </si>
  <si>
    <t>Total Opío (KG)</t>
  </si>
  <si>
    <t xml:space="preserve">SANTO  DOMINGO </t>
  </si>
  <si>
    <t xml:space="preserve">SANTO DOMINGO </t>
  </si>
  <si>
    <t>OPIO</t>
  </si>
  <si>
    <t>Jamaiquino</t>
  </si>
  <si>
    <t>República Centroafricana</t>
  </si>
  <si>
    <t>Curasaleño</t>
  </si>
  <si>
    <t xml:space="preserve">Puertorriqueño  </t>
  </si>
  <si>
    <t>Panameño</t>
  </si>
  <si>
    <t>Israeli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</si>
</sst>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0"/>
    <numFmt numFmtId="167" formatCode="_(&quot;$&quot;* #,##0_);_(&quot;$&quot;* \(#,##0\);_(&quot;$&quot;* &quot;-&quot;??_);_(@_)"/>
    <numFmt numFmtId="168" formatCode="#,##0.00_ ;\-#,##0.00\ "/>
    <numFmt numFmtId="169" formatCode="#,##0.000"/>
    <numFmt numFmtId="170" formatCode="#,##0.000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b/>
      <sz val="11"/>
      <color indexed="10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60">
    <xf numFmtId="0" fontId="0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" fillId="2" borderId="1" applyNumberFormat="0" applyAlignment="0" applyProtection="0"/>
    <xf numFmtId="0" fontId="22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303">
    <xf numFmtId="0" fontId="0" fillId="0" borderId="0" xfId="0"/>
    <xf numFmtId="0" fontId="10" fillId="0" borderId="0" xfId="0" applyFont="1"/>
    <xf numFmtId="3" fontId="10" fillId="5" borderId="4" xfId="0" applyNumberFormat="1" applyFont="1" applyFill="1" applyBorder="1"/>
    <xf numFmtId="3" fontId="10" fillId="6" borderId="4" xfId="0" applyNumberFormat="1" applyFont="1" applyFill="1" applyBorder="1"/>
    <xf numFmtId="3" fontId="11" fillId="7" borderId="5" xfId="0" applyNumberFormat="1" applyFont="1" applyFill="1" applyBorder="1"/>
    <xf numFmtId="0" fontId="10" fillId="4" borderId="6" xfId="0" applyFont="1" applyFill="1" applyBorder="1"/>
    <xf numFmtId="3" fontId="10" fillId="6" borderId="0" xfId="0" applyNumberFormat="1" applyFont="1" applyFill="1" applyBorder="1"/>
    <xf numFmtId="3" fontId="11" fillId="6" borderId="0" xfId="0" applyNumberFormat="1" applyFont="1" applyFill="1" applyBorder="1"/>
    <xf numFmtId="166" fontId="10" fillId="6" borderId="0" xfId="7" applyNumberFormat="1" applyFont="1" applyFill="1" applyBorder="1"/>
    <xf numFmtId="0" fontId="10" fillId="8" borderId="6" xfId="0" applyFont="1" applyFill="1" applyBorder="1"/>
    <xf numFmtId="4" fontId="0" fillId="0" borderId="0" xfId="0" applyNumberFormat="1"/>
    <xf numFmtId="0" fontId="11" fillId="9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1" fillId="0" borderId="0" xfId="0" applyFont="1"/>
    <xf numFmtId="0" fontId="10" fillId="0" borderId="0" xfId="0" applyFont="1" applyBorder="1"/>
    <xf numFmtId="0" fontId="0" fillId="0" borderId="0" xfId="0"/>
    <xf numFmtId="0" fontId="14" fillId="0" borderId="0" xfId="0" applyFont="1" applyFill="1"/>
    <xf numFmtId="168" fontId="14" fillId="0" borderId="0" xfId="0" applyNumberFormat="1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8" fontId="11" fillId="6" borderId="0" xfId="0" applyNumberFormat="1" applyFont="1" applyFill="1"/>
    <xf numFmtId="0" fontId="11" fillId="6" borderId="0" xfId="0" applyFont="1" applyFill="1" applyBorder="1"/>
    <xf numFmtId="0" fontId="11" fillId="6" borderId="0" xfId="0" applyFont="1" applyFill="1"/>
    <xf numFmtId="1" fontId="10" fillId="0" borderId="0" xfId="0" applyNumberFormat="1" applyFont="1"/>
    <xf numFmtId="167" fontId="11" fillId="6" borderId="0" xfId="7" applyNumberFormat="1" applyFont="1" applyFill="1" applyBorder="1"/>
    <xf numFmtId="3" fontId="10" fillId="6" borderId="8" xfId="0" applyNumberFormat="1" applyFont="1" applyFill="1" applyBorder="1"/>
    <xf numFmtId="3" fontId="10" fillId="5" borderId="7" xfId="0" applyNumberFormat="1" applyFont="1" applyFill="1" applyBorder="1"/>
    <xf numFmtId="0" fontId="10" fillId="5" borderId="9" xfId="0" applyFont="1" applyFill="1" applyBorder="1"/>
    <xf numFmtId="0" fontId="15" fillId="5" borderId="11" xfId="0" applyFont="1" applyFill="1" applyBorder="1"/>
    <xf numFmtId="0" fontId="5" fillId="0" borderId="0" xfId="3459"/>
    <xf numFmtId="0" fontId="0" fillId="0" borderId="0" xfId="0"/>
    <xf numFmtId="0" fontId="9" fillId="8" borderId="5" xfId="0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8" borderId="4" xfId="0" applyFont="1" applyFill="1" applyBorder="1"/>
    <xf numFmtId="0" fontId="0" fillId="0" borderId="0" xfId="0" applyAlignment="1"/>
    <xf numFmtId="0" fontId="9" fillId="5" borderId="4" xfId="0" applyFont="1" applyFill="1" applyBorder="1"/>
    <xf numFmtId="0" fontId="9" fillId="0" borderId="4" xfId="0" applyFont="1" applyBorder="1"/>
    <xf numFmtId="0" fontId="0" fillId="0" borderId="0" xfId="0" applyAlignment="1">
      <alignment horizontal="left"/>
    </xf>
    <xf numFmtId="3" fontId="0" fillId="0" borderId="0" xfId="0" applyNumberFormat="1"/>
    <xf numFmtId="0" fontId="9" fillId="0" borderId="4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0" fillId="6" borderId="0" xfId="0" applyFill="1" applyAlignment="1">
      <alignment wrapText="1"/>
    </xf>
    <xf numFmtId="0" fontId="9" fillId="8" borderId="2" xfId="0" applyFont="1" applyFill="1" applyBorder="1"/>
    <xf numFmtId="4" fontId="0" fillId="6" borderId="0" xfId="0" applyNumberFormat="1" applyFill="1" applyAlignment="1">
      <alignment wrapText="1"/>
    </xf>
    <xf numFmtId="4" fontId="16" fillId="0" borderId="0" xfId="0" applyNumberFormat="1" applyFont="1"/>
    <xf numFmtId="0" fontId="9" fillId="8" borderId="12" xfId="0" applyFont="1" applyFill="1" applyBorder="1"/>
    <xf numFmtId="0" fontId="0" fillId="0" borderId="0" xfId="0" applyBorder="1"/>
    <xf numFmtId="0" fontId="17" fillId="6" borderId="0" xfId="0" applyFont="1" applyFill="1"/>
    <xf numFmtId="0" fontId="0" fillId="0" borderId="0" xfId="0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9" quotePrefix="1"/>
    <xf numFmtId="4" fontId="5" fillId="0" borderId="0" xfId="3459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8" borderId="12" xfId="0" applyFont="1" applyFill="1" applyBorder="1" applyAlignment="1">
      <alignment horizontal="center"/>
    </xf>
    <xf numFmtId="4" fontId="0" fillId="0" borderId="4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6" fillId="10" borderId="14" xfId="3459" applyNumberFormat="1" applyFont="1" applyFill="1" applyBorder="1"/>
    <xf numFmtId="0" fontId="9" fillId="10" borderId="15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9" fillId="10" borderId="16" xfId="0" applyNumberFormat="1" applyFont="1" applyFill="1" applyBorder="1"/>
    <xf numFmtId="4" fontId="0" fillId="10" borderId="14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8" fontId="18" fillId="6" borderId="0" xfId="0" applyNumberFormat="1" applyFont="1" applyFill="1"/>
    <xf numFmtId="0" fontId="0" fillId="0" borderId="0" xfId="0"/>
    <xf numFmtId="0" fontId="19" fillId="0" borderId="4" xfId="0" applyFont="1" applyBorder="1" applyAlignment="1">
      <alignment vertical="center"/>
    </xf>
    <xf numFmtId="0" fontId="6" fillId="0" borderId="4" xfId="3459" applyFont="1" applyBorder="1"/>
    <xf numFmtId="0" fontId="0" fillId="0" borderId="0" xfId="0"/>
    <xf numFmtId="0" fontId="14" fillId="6" borderId="0" xfId="0" applyFont="1" applyFill="1"/>
    <xf numFmtId="0" fontId="8" fillId="6" borderId="0" xfId="0" applyFont="1" applyFill="1" applyAlignment="1">
      <alignment wrapText="1"/>
    </xf>
    <xf numFmtId="168" fontId="18" fillId="6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39" fontId="11" fillId="5" borderId="19" xfId="7" applyNumberFormat="1" applyFont="1" applyFill="1" applyBorder="1"/>
    <xf numFmtId="39" fontId="11" fillId="6" borderId="20" xfId="7" applyNumberFormat="1" applyFont="1" applyFill="1" applyBorder="1"/>
    <xf numFmtId="39" fontId="11" fillId="5" borderId="20" xfId="7" applyNumberFormat="1" applyFont="1" applyFill="1" applyBorder="1"/>
    <xf numFmtId="3" fontId="11" fillId="6" borderId="22" xfId="7" applyNumberFormat="1" applyFont="1" applyFill="1" applyBorder="1"/>
    <xf numFmtId="3" fontId="11" fillId="5" borderId="19" xfId="0" applyNumberFormat="1" applyFont="1" applyFill="1" applyBorder="1"/>
    <xf numFmtId="3" fontId="11" fillId="6" borderId="20" xfId="0" applyNumberFormat="1" applyFont="1" applyFill="1" applyBorder="1"/>
    <xf numFmtId="3" fontId="11" fillId="5" borderId="20" xfId="0" applyNumberFormat="1" applyFont="1" applyFill="1" applyBorder="1"/>
    <xf numFmtId="3" fontId="11" fillId="6" borderId="22" xfId="0" applyNumberFormat="1" applyFont="1" applyFill="1" applyBorder="1"/>
    <xf numFmtId="0" fontId="11" fillId="6" borderId="23" xfId="0" applyFont="1" applyFill="1" applyBorder="1" applyAlignment="1">
      <alignment horizontal="center" vertical="center" wrapText="1"/>
    </xf>
    <xf numFmtId="0" fontId="11" fillId="11" borderId="10" xfId="0" applyFont="1" applyFill="1" applyBorder="1"/>
    <xf numFmtId="0" fontId="11" fillId="11" borderId="24" xfId="0" applyFont="1" applyFill="1" applyBorder="1"/>
    <xf numFmtId="0" fontId="11" fillId="11" borderId="19" xfId="0" applyFont="1" applyFill="1" applyBorder="1"/>
    <xf numFmtId="0" fontId="11" fillId="11" borderId="20" xfId="0" applyFont="1" applyFill="1" applyBorder="1"/>
    <xf numFmtId="0" fontId="11" fillId="11" borderId="11" xfId="0" applyFont="1" applyFill="1" applyBorder="1" applyAlignment="1">
      <alignment vertical="center" wrapText="1"/>
    </xf>
    <xf numFmtId="0" fontId="9" fillId="12" borderId="25" xfId="0" applyFont="1" applyFill="1" applyBorder="1"/>
    <xf numFmtId="4" fontId="15" fillId="12" borderId="25" xfId="0" applyNumberFormat="1" applyFont="1" applyFill="1" applyBorder="1"/>
    <xf numFmtId="0" fontId="0" fillId="0" borderId="0" xfId="0"/>
    <xf numFmtId="0" fontId="0" fillId="0" borderId="0" xfId="0"/>
    <xf numFmtId="4" fontId="0" fillId="0" borderId="4" xfId="0" applyNumberFormat="1" applyBorder="1"/>
    <xf numFmtId="0" fontId="11" fillId="12" borderId="24" xfId="0" applyFont="1" applyFill="1" applyBorder="1"/>
    <xf numFmtId="3" fontId="10" fillId="12" borderId="26" xfId="0" applyNumberFormat="1" applyFont="1" applyFill="1" applyBorder="1"/>
    <xf numFmtId="3" fontId="15" fillId="12" borderId="27" xfId="0" applyNumberFormat="1" applyFont="1" applyFill="1" applyBorder="1"/>
    <xf numFmtId="0" fontId="0" fillId="0" borderId="0" xfId="0"/>
    <xf numFmtId="0" fontId="23" fillId="16" borderId="27" xfId="0" applyFont="1" applyFill="1" applyBorder="1" applyAlignment="1">
      <alignment vertical="center" wrapText="1"/>
    </xf>
    <xf numFmtId="0" fontId="23" fillId="16" borderId="5" xfId="0" applyFont="1" applyFill="1" applyBorder="1" applyAlignment="1">
      <alignment vertical="center" wrapText="1"/>
    </xf>
    <xf numFmtId="0" fontId="0" fillId="0" borderId="28" xfId="0" applyBorder="1"/>
    <xf numFmtId="0" fontId="11" fillId="11" borderId="20" xfId="0" applyFont="1" applyFill="1" applyBorder="1" applyAlignment="1">
      <alignment horizontal="left"/>
    </xf>
    <xf numFmtId="168" fontId="24" fillId="6" borderId="0" xfId="0" applyNumberFormat="1" applyFont="1" applyFill="1"/>
    <xf numFmtId="0" fontId="9" fillId="5" borderId="17" xfId="0" applyFont="1" applyFill="1" applyBorder="1"/>
    <xf numFmtId="0" fontId="23" fillId="16" borderId="11" xfId="0" applyFont="1" applyFill="1" applyBorder="1" applyAlignment="1">
      <alignment horizontal="center" vertical="center" wrapText="1"/>
    </xf>
    <xf numFmtId="0" fontId="11" fillId="18" borderId="25" xfId="0" applyFont="1" applyFill="1" applyBorder="1"/>
    <xf numFmtId="0" fontId="11" fillId="20" borderId="25" xfId="0" applyFont="1" applyFill="1" applyBorder="1"/>
    <xf numFmtId="0" fontId="11" fillId="20" borderId="16" xfId="0" applyFont="1" applyFill="1" applyBorder="1"/>
    <xf numFmtId="0" fontId="0" fillId="0" borderId="0" xfId="0"/>
    <xf numFmtId="0" fontId="11" fillId="23" borderId="11" xfId="0" applyFont="1" applyFill="1" applyBorder="1" applyAlignment="1">
      <alignment horizontal="center" vertical="center" wrapText="1"/>
    </xf>
    <xf numFmtId="3" fontId="10" fillId="5" borderId="3" xfId="7" applyNumberFormat="1" applyFont="1" applyFill="1" applyBorder="1"/>
    <xf numFmtId="3" fontId="11" fillId="5" borderId="5" xfId="7" applyNumberFormat="1" applyFont="1" applyFill="1" applyBorder="1"/>
    <xf numFmtId="3" fontId="10" fillId="6" borderId="9" xfId="7" applyNumberFormat="1" applyFont="1" applyFill="1" applyBorder="1"/>
    <xf numFmtId="3" fontId="11" fillId="6" borderId="11" xfId="7" applyNumberFormat="1" applyFont="1" applyFill="1" applyBorder="1"/>
    <xf numFmtId="3" fontId="10" fillId="5" borderId="7" xfId="7" applyNumberFormat="1" applyFont="1" applyFill="1" applyBorder="1"/>
    <xf numFmtId="3" fontId="11" fillId="5" borderId="19" xfId="7" applyNumberFormat="1" applyFont="1" applyFill="1" applyBorder="1"/>
    <xf numFmtId="3" fontId="10" fillId="6" borderId="8" xfId="7" applyNumberFormat="1" applyFont="1" applyFill="1" applyBorder="1"/>
    <xf numFmtId="0" fontId="9" fillId="25" borderId="4" xfId="0" applyFont="1" applyFill="1" applyBorder="1"/>
    <xf numFmtId="0" fontId="9" fillId="26" borderId="0" xfId="0" applyFont="1" applyFill="1" applyBorder="1" applyAlignment="1">
      <alignment horizontal="center"/>
    </xf>
    <xf numFmtId="0" fontId="9" fillId="8" borderId="7" xfId="0" applyFont="1" applyFill="1" applyBorder="1"/>
    <xf numFmtId="0" fontId="9" fillId="8" borderId="17" xfId="0" applyFont="1" applyFill="1" applyBorder="1"/>
    <xf numFmtId="0" fontId="9" fillId="8" borderId="17" xfId="0" applyFont="1" applyFill="1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18" xfId="0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9" fillId="5" borderId="17" xfId="0" applyNumberFormat="1" applyFont="1" applyFill="1" applyBorder="1" applyAlignment="1">
      <alignment horizontal="center"/>
    </xf>
    <xf numFmtId="0" fontId="0" fillId="0" borderId="0" xfId="0"/>
    <xf numFmtId="0" fontId="25" fillId="0" borderId="0" xfId="0" applyFont="1" applyAlignment="1"/>
    <xf numFmtId="0" fontId="4" fillId="18" borderId="36" xfId="0" applyFont="1" applyFill="1" applyBorder="1"/>
    <xf numFmtId="0" fontId="0" fillId="0" borderId="0" xfId="0"/>
    <xf numFmtId="0" fontId="23" fillId="16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3" fillId="16" borderId="27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left"/>
    </xf>
    <xf numFmtId="3" fontId="0" fillId="5" borderId="30" xfId="0" applyNumberFormat="1" applyFill="1" applyBorder="1" applyAlignment="1">
      <alignment horizontal="center"/>
    </xf>
    <xf numFmtId="3" fontId="10" fillId="6" borderId="4" xfId="7" applyNumberFormat="1" applyFont="1" applyFill="1" applyBorder="1" applyAlignment="1">
      <alignment horizontal="center"/>
    </xf>
    <xf numFmtId="166" fontId="10" fillId="5" borderId="37" xfId="7" applyNumberFormat="1" applyFont="1" applyFill="1" applyBorder="1"/>
    <xf numFmtId="166" fontId="10" fillId="0" borderId="38" xfId="7" applyNumberFormat="1" applyFont="1" applyBorder="1"/>
    <xf numFmtId="166" fontId="10" fillId="5" borderId="38" xfId="7" applyNumberFormat="1" applyFont="1" applyFill="1" applyBorder="1"/>
    <xf numFmtId="0" fontId="0" fillId="0" borderId="38" xfId="0" applyBorder="1"/>
    <xf numFmtId="0" fontId="26" fillId="0" borderId="31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27" borderId="38" xfId="0" applyFont="1" applyFill="1" applyBorder="1" applyAlignment="1"/>
    <xf numFmtId="0" fontId="26" fillId="27" borderId="31" xfId="0" applyFont="1" applyFill="1" applyBorder="1" applyAlignment="1"/>
    <xf numFmtId="0" fontId="0" fillId="0" borderId="0" xfId="0"/>
    <xf numFmtId="0" fontId="4" fillId="23" borderId="40" xfId="0" applyFont="1" applyFill="1" applyBorder="1" applyAlignment="1">
      <alignment horizontal="center" vertical="center" wrapText="1"/>
    </xf>
    <xf numFmtId="168" fontId="9" fillId="12" borderId="10" xfId="0" applyNumberFormat="1" applyFont="1" applyFill="1" applyBorder="1"/>
    <xf numFmtId="0" fontId="4" fillId="11" borderId="20" xfId="0" applyFont="1" applyFill="1" applyBorder="1" applyAlignment="1">
      <alignment horizontal="left"/>
    </xf>
    <xf numFmtId="166" fontId="3" fillId="0" borderId="38" xfId="7" applyNumberFormat="1" applyFont="1" applyBorder="1"/>
    <xf numFmtId="0" fontId="26" fillId="0" borderId="13" xfId="0" applyFont="1" applyFill="1" applyBorder="1"/>
    <xf numFmtId="0" fontId="26" fillId="0" borderId="41" xfId="0" applyFont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4" fontId="0" fillId="0" borderId="9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4" fontId="5" fillId="0" borderId="4" xfId="3459" applyNumberFormat="1" applyBorder="1"/>
    <xf numFmtId="0" fontId="0" fillId="0" borderId="17" xfId="0" applyBorder="1"/>
    <xf numFmtId="4" fontId="5" fillId="0" borderId="17" xfId="3459" applyNumberFormat="1" applyBorder="1"/>
    <xf numFmtId="0" fontId="0" fillId="0" borderId="17" xfId="0" applyBorder="1" applyAlignment="1">
      <alignment horizontal="center"/>
    </xf>
    <xf numFmtId="0" fontId="6" fillId="0" borderId="11" xfId="3459" applyFont="1" applyBorder="1"/>
    <xf numFmtId="4" fontId="6" fillId="0" borderId="10" xfId="3459" applyNumberFormat="1" applyFont="1" applyBorder="1"/>
    <xf numFmtId="0" fontId="0" fillId="0" borderId="0" xfId="0" applyAlignment="1">
      <alignment horizontal="center"/>
    </xf>
    <xf numFmtId="0" fontId="0" fillId="0" borderId="0" xfId="0"/>
    <xf numFmtId="166" fontId="10" fillId="5" borderId="43" xfId="7" applyNumberFormat="1" applyFont="1" applyFill="1" applyBorder="1"/>
    <xf numFmtId="166" fontId="10" fillId="0" borderId="44" xfId="7" applyNumberFormat="1" applyFont="1" applyBorder="1"/>
    <xf numFmtId="166" fontId="10" fillId="5" borderId="44" xfId="7" applyNumberFormat="1" applyFont="1" applyFill="1" applyBorder="1"/>
    <xf numFmtId="166" fontId="3" fillId="0" borderId="44" xfId="7" applyNumberFormat="1" applyFont="1" applyBorder="1"/>
    <xf numFmtId="3" fontId="10" fillId="5" borderId="6" xfId="7" applyNumberFormat="1" applyFont="1" applyFill="1" applyBorder="1"/>
    <xf numFmtId="3" fontId="10" fillId="6" borderId="10" xfId="7" applyNumberFormat="1" applyFont="1" applyFill="1" applyBorder="1"/>
    <xf numFmtId="3" fontId="10" fillId="5" borderId="46" xfId="7" applyNumberFormat="1" applyFont="1" applyFill="1" applyBorder="1"/>
    <xf numFmtId="3" fontId="10" fillId="6" borderId="47" xfId="7" applyNumberFormat="1" applyFont="1" applyFill="1" applyBorder="1"/>
    <xf numFmtId="3" fontId="10" fillId="5" borderId="46" xfId="0" applyNumberFormat="1" applyFont="1" applyFill="1" applyBorder="1"/>
    <xf numFmtId="3" fontId="10" fillId="6" borderId="42" xfId="0" applyNumberFormat="1" applyFont="1" applyFill="1" applyBorder="1"/>
    <xf numFmtId="3" fontId="10" fillId="5" borderId="42" xfId="0" applyNumberFormat="1" applyFont="1" applyFill="1" applyBorder="1"/>
    <xf numFmtId="3" fontId="10" fillId="6" borderId="47" xfId="0" applyNumberFormat="1" applyFont="1" applyFill="1" applyBorder="1"/>
    <xf numFmtId="3" fontId="10" fillId="12" borderId="24" xfId="0" applyNumberFormat="1" applyFont="1" applyFill="1" applyBorder="1"/>
    <xf numFmtId="168" fontId="12" fillId="18" borderId="4" xfId="2" applyNumberFormat="1" applyFont="1" applyFill="1" applyBorder="1" applyAlignment="1">
      <alignment wrapText="1"/>
    </xf>
    <xf numFmtId="168" fontId="12" fillId="22" borderId="4" xfId="3" applyNumberFormat="1" applyFont="1" applyFill="1" applyBorder="1"/>
    <xf numFmtId="168" fontId="12" fillId="24" borderId="4" xfId="3" applyNumberFormat="1" applyFont="1" applyFill="1" applyBorder="1"/>
    <xf numFmtId="0" fontId="23" fillId="16" borderId="23" xfId="0" applyFont="1" applyFill="1" applyBorder="1" applyAlignment="1">
      <alignment horizontal="center" vertical="center" wrapText="1"/>
    </xf>
    <xf numFmtId="0" fontId="4" fillId="11" borderId="21" xfId="0" applyFont="1" applyFill="1" applyBorder="1"/>
    <xf numFmtId="166" fontId="10" fillId="26" borderId="48" xfId="7" applyNumberFormat="1" applyFont="1" applyFill="1" applyBorder="1"/>
    <xf numFmtId="166" fontId="10" fillId="26" borderId="49" xfId="7" applyNumberFormat="1" applyFont="1" applyFill="1" applyBorder="1"/>
    <xf numFmtId="39" fontId="11" fillId="26" borderId="21" xfId="7" applyNumberFormat="1" applyFont="1" applyFill="1" applyBorder="1"/>
    <xf numFmtId="0" fontId="11" fillId="11" borderId="22" xfId="0" applyFont="1" applyFill="1" applyBorder="1"/>
    <xf numFmtId="166" fontId="10" fillId="5" borderId="39" xfId="7" applyNumberFormat="1" applyFont="1" applyFill="1" applyBorder="1"/>
    <xf numFmtId="166" fontId="10" fillId="5" borderId="45" xfId="7" applyNumberFormat="1" applyFont="1" applyFill="1" applyBorder="1"/>
    <xf numFmtId="39" fontId="11" fillId="5" borderId="22" xfId="7" applyNumberFormat="1" applyFont="1" applyFill="1" applyBorder="1"/>
    <xf numFmtId="0" fontId="26" fillId="0" borderId="4" xfId="0" applyFont="1" applyBorder="1" applyAlignment="1">
      <alignment horizontal="left"/>
    </xf>
    <xf numFmtId="0" fontId="0" fillId="0" borderId="9" xfId="0" applyBorder="1"/>
    <xf numFmtId="0" fontId="0" fillId="0" borderId="31" xfId="0" applyBorder="1" applyAlignment="1">
      <alignment horizontal="center"/>
    </xf>
    <xf numFmtId="0" fontId="23" fillId="16" borderId="32" xfId="0" applyFont="1" applyFill="1" applyBorder="1" applyAlignment="1">
      <alignment horizontal="center" vertical="center" wrapText="1"/>
    </xf>
    <xf numFmtId="0" fontId="23" fillId="16" borderId="23" xfId="0" applyFont="1" applyFill="1" applyBorder="1" applyAlignment="1">
      <alignment vertical="center" wrapText="1"/>
    </xf>
    <xf numFmtId="0" fontId="13" fillId="19" borderId="4" xfId="6" applyFont="1" applyFill="1" applyBorder="1" applyAlignment="1">
      <alignment horizontal="right"/>
    </xf>
    <xf numFmtId="168" fontId="12" fillId="19" borderId="4" xfId="1" applyNumberFormat="1" applyFont="1" applyFill="1" applyBorder="1"/>
    <xf numFmtId="168" fontId="13" fillId="19" borderId="4" xfId="1" applyNumberFormat="1" applyFont="1" applyFill="1" applyBorder="1" applyAlignment="1">
      <alignment horizontal="right"/>
    </xf>
    <xf numFmtId="0" fontId="13" fillId="18" borderId="4" xfId="6" applyFont="1" applyFill="1" applyBorder="1" applyAlignment="1">
      <alignment horizontal="right"/>
    </xf>
    <xf numFmtId="168" fontId="13" fillId="18" borderId="4" xfId="2" applyNumberFormat="1" applyFont="1" applyFill="1" applyBorder="1" applyAlignment="1">
      <alignment horizontal="right"/>
    </xf>
    <xf numFmtId="0" fontId="13" fillId="21" borderId="4" xfId="6" applyFont="1" applyFill="1" applyBorder="1" applyAlignment="1">
      <alignment horizontal="right"/>
    </xf>
    <xf numFmtId="168" fontId="12" fillId="21" borderId="4" xfId="4" applyNumberFormat="1" applyFont="1" applyFill="1" applyBorder="1" applyAlignment="1">
      <alignment wrapText="1"/>
    </xf>
    <xf numFmtId="0" fontId="13" fillId="22" borderId="4" xfId="6" applyFont="1" applyFill="1" applyBorder="1" applyAlignment="1">
      <alignment horizontal="right"/>
    </xf>
    <xf numFmtId="168" fontId="13" fillId="22" borderId="4" xfId="3" applyNumberFormat="1" applyFont="1" applyFill="1" applyBorder="1" applyAlignment="1">
      <alignment horizontal="right"/>
    </xf>
    <xf numFmtId="0" fontId="13" fillId="24" borderId="4" xfId="6" applyFont="1" applyFill="1" applyBorder="1" applyAlignment="1">
      <alignment horizontal="right"/>
    </xf>
    <xf numFmtId="168" fontId="13" fillId="24" borderId="4" xfId="3" applyNumberFormat="1" applyFont="1" applyFill="1" applyBorder="1" applyAlignment="1">
      <alignment horizontal="right"/>
    </xf>
    <xf numFmtId="0" fontId="13" fillId="28" borderId="4" xfId="6" applyFont="1" applyFill="1" applyBorder="1" applyAlignment="1">
      <alignment horizontal="right"/>
    </xf>
    <xf numFmtId="168" fontId="12" fillId="28" borderId="4" xfId="3" applyNumberFormat="1" applyFont="1" applyFill="1" applyBorder="1"/>
    <xf numFmtId="168" fontId="13" fillId="28" borderId="4" xfId="3" applyNumberFormat="1" applyFont="1" applyFill="1" applyBorder="1" applyAlignment="1">
      <alignment horizontal="right"/>
    </xf>
    <xf numFmtId="4" fontId="13" fillId="19" borderId="4" xfId="1" applyNumberFormat="1" applyFont="1" applyFill="1" applyBorder="1"/>
    <xf numFmtId="168" fontId="13" fillId="18" borderId="4" xfId="2" applyNumberFormat="1" applyFont="1" applyFill="1" applyBorder="1"/>
    <xf numFmtId="168" fontId="13" fillId="21" borderId="4" xfId="4" applyNumberFormat="1" applyFont="1" applyFill="1" applyBorder="1"/>
    <xf numFmtId="168" fontId="13" fillId="22" borderId="4" xfId="3" applyNumberFormat="1" applyFont="1" applyFill="1" applyBorder="1"/>
    <xf numFmtId="168" fontId="13" fillId="24" borderId="4" xfId="3" applyNumberFormat="1" applyFont="1" applyFill="1" applyBorder="1"/>
    <xf numFmtId="0" fontId="13" fillId="26" borderId="48" xfId="6" applyFont="1" applyFill="1" applyBorder="1" applyAlignment="1">
      <alignment horizontal="right"/>
    </xf>
    <xf numFmtId="168" fontId="12" fillId="26" borderId="17" xfId="3" applyNumberFormat="1" applyFont="1" applyFill="1" applyBorder="1"/>
    <xf numFmtId="0" fontId="11" fillId="12" borderId="40" xfId="0" applyFont="1" applyFill="1" applyBorder="1" applyAlignment="1">
      <alignment horizontal="right"/>
    </xf>
    <xf numFmtId="169" fontId="13" fillId="28" borderId="4" xfId="3" applyNumberFormat="1" applyFont="1" applyFill="1" applyBorder="1"/>
    <xf numFmtId="170" fontId="13" fillId="26" borderId="17" xfId="3" applyNumberFormat="1" applyFont="1" applyFill="1" applyBorder="1"/>
    <xf numFmtId="0" fontId="4" fillId="17" borderId="27" xfId="0" applyFont="1" applyFill="1" applyBorder="1"/>
    <xf numFmtId="3" fontId="23" fillId="17" borderId="27" xfId="0" applyNumberFormat="1" applyFont="1" applyFill="1" applyBorder="1"/>
    <xf numFmtId="3" fontId="23" fillId="17" borderId="16" xfId="0" applyNumberFormat="1" applyFont="1" applyFill="1" applyBorder="1"/>
    <xf numFmtId="0" fontId="4" fillId="11" borderId="37" xfId="0" applyFont="1" applyFill="1" applyBorder="1"/>
    <xf numFmtId="0" fontId="4" fillId="11" borderId="38" xfId="0" applyFont="1" applyFill="1" applyBorder="1"/>
    <xf numFmtId="0" fontId="4" fillId="11" borderId="39" xfId="0" applyFont="1" applyFill="1" applyBorder="1"/>
    <xf numFmtId="1" fontId="3" fillId="6" borderId="7" xfId="0" applyNumberFormat="1" applyFont="1" applyFill="1" applyBorder="1"/>
    <xf numFmtId="1" fontId="4" fillId="6" borderId="7" xfId="0" applyNumberFormat="1" applyFont="1" applyFill="1" applyBorder="1"/>
    <xf numFmtId="1" fontId="0" fillId="0" borderId="7" xfId="0" applyNumberFormat="1" applyBorder="1"/>
    <xf numFmtId="1" fontId="3" fillId="29" borderId="4" xfId="0" applyNumberFormat="1" applyFont="1" applyFill="1" applyBorder="1"/>
    <xf numFmtId="1" fontId="4" fillId="29" borderId="4" xfId="0" applyNumberFormat="1" applyFont="1" applyFill="1" applyBorder="1"/>
    <xf numFmtId="1" fontId="0" fillId="29" borderId="4" xfId="0" applyNumberFormat="1" applyFill="1" applyBorder="1"/>
    <xf numFmtId="1" fontId="3" fillId="26" borderId="4" xfId="0" applyNumberFormat="1" applyFont="1" applyFill="1" applyBorder="1"/>
    <xf numFmtId="0" fontId="3" fillId="5" borderId="10" xfId="0" applyFont="1" applyFill="1" applyBorder="1"/>
    <xf numFmtId="1" fontId="23" fillId="17" borderId="16" xfId="0" applyNumberFormat="1" applyFont="1" applyFill="1" applyBorder="1"/>
    <xf numFmtId="1" fontId="4" fillId="26" borderId="4" xfId="0" applyNumberFormat="1" applyFont="1" applyFill="1" applyBorder="1"/>
    <xf numFmtId="1" fontId="0" fillId="26" borderId="4" xfId="0" applyNumberFormat="1" applyFill="1" applyBorder="1"/>
    <xf numFmtId="1" fontId="3" fillId="29" borderId="8" xfId="0" applyNumberFormat="1" applyFont="1" applyFill="1" applyBorder="1"/>
    <xf numFmtId="1" fontId="4" fillId="29" borderId="8" xfId="0" applyNumberFormat="1" applyFont="1" applyFill="1" applyBorder="1"/>
    <xf numFmtId="3" fontId="27" fillId="29" borderId="31" xfId="0" applyNumberFormat="1" applyFont="1" applyFill="1" applyBorder="1"/>
    <xf numFmtId="3" fontId="26" fillId="0" borderId="29" xfId="0" applyNumberFormat="1" applyFont="1" applyBorder="1"/>
    <xf numFmtId="3" fontId="26" fillId="29" borderId="31" xfId="0" applyNumberFormat="1" applyFont="1" applyFill="1" applyBorder="1"/>
    <xf numFmtId="3" fontId="26" fillId="26" borderId="31" xfId="0" applyNumberFormat="1" applyFont="1" applyFill="1" applyBorder="1"/>
    <xf numFmtId="3" fontId="27" fillId="29" borderId="50" xfId="0" applyNumberFormat="1" applyFont="1" applyFill="1" applyBorder="1"/>
    <xf numFmtId="3" fontId="3" fillId="6" borderId="4" xfId="7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9" fillId="23" borderId="32" xfId="0" applyFont="1" applyFill="1" applyBorder="1" applyAlignment="1">
      <alignment horizontal="center" vertical="center" wrapText="1"/>
    </xf>
    <xf numFmtId="0" fontId="9" fillId="23" borderId="6" xfId="0" applyFont="1" applyFill="1" applyBorder="1" applyAlignment="1">
      <alignment horizontal="center" vertical="center" wrapText="1"/>
    </xf>
    <xf numFmtId="0" fontId="9" fillId="23" borderId="36" xfId="0" applyFont="1" applyFill="1" applyBorder="1" applyAlignment="1">
      <alignment horizontal="center" vertical="center" wrapText="1"/>
    </xf>
    <xf numFmtId="0" fontId="9" fillId="23" borderId="23" xfId="0" applyFont="1" applyFill="1" applyBorder="1" applyAlignment="1">
      <alignment horizontal="center" vertical="center" wrapText="1"/>
    </xf>
    <xf numFmtId="0" fontId="9" fillId="23" borderId="0" xfId="0" applyFont="1" applyFill="1" applyBorder="1" applyAlignment="1">
      <alignment horizontal="center" vertical="center" wrapText="1"/>
    </xf>
    <xf numFmtId="0" fontId="9" fillId="23" borderId="34" xfId="0" applyFont="1" applyFill="1" applyBorder="1" applyAlignment="1">
      <alignment horizontal="center" vertical="center" wrapText="1"/>
    </xf>
    <xf numFmtId="0" fontId="9" fillId="23" borderId="35" xfId="0" applyFont="1" applyFill="1" applyBorder="1" applyAlignment="1">
      <alignment horizontal="center" vertical="center" wrapText="1"/>
    </xf>
    <xf numFmtId="0" fontId="9" fillId="23" borderId="24" xfId="0" applyFont="1" applyFill="1" applyBorder="1" applyAlignment="1">
      <alignment horizontal="center" vertical="center" wrapText="1"/>
    </xf>
    <xf numFmtId="0" fontId="9" fillId="23" borderId="16" xfId="0" applyFont="1" applyFill="1" applyBorder="1" applyAlignment="1">
      <alignment horizontal="center" vertical="center" wrapText="1"/>
    </xf>
    <xf numFmtId="0" fontId="23" fillId="16" borderId="32" xfId="0" applyFont="1" applyFill="1" applyBorder="1" applyAlignment="1">
      <alignment horizontal="center" vertical="center" wrapText="1"/>
    </xf>
    <xf numFmtId="0" fontId="23" fillId="16" borderId="23" xfId="0" applyFont="1" applyFill="1" applyBorder="1" applyAlignment="1">
      <alignment horizontal="center" vertical="center" wrapText="1"/>
    </xf>
    <xf numFmtId="0" fontId="25" fillId="0" borderId="0" xfId="0" applyFont="1"/>
    <xf numFmtId="0" fontId="9" fillId="5" borderId="32" xfId="0" applyFont="1" applyFill="1" applyBorder="1" applyAlignment="1">
      <alignment horizontal="center"/>
    </xf>
    <xf numFmtId="0" fontId="9" fillId="5" borderId="36" xfId="0" applyFont="1" applyFill="1" applyBorder="1" applyAlignment="1">
      <alignment horizontal="center"/>
    </xf>
  </cellXfs>
  <cellStyles count="3460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" xfId="8"/>
    <cellStyle name="Moneda 2 10" xfId="9"/>
    <cellStyle name="Moneda 2 10 10" xfId="10"/>
    <cellStyle name="Moneda 2 10 100" xfId="11"/>
    <cellStyle name="Moneda 2 10 101" xfId="12"/>
    <cellStyle name="Moneda 2 10 102" xfId="13"/>
    <cellStyle name="Moneda 2 10 103" xfId="14"/>
    <cellStyle name="Moneda 2 10 104" xfId="15"/>
    <cellStyle name="Moneda 2 10 105" xfId="16"/>
    <cellStyle name="Moneda 2 10 106" xfId="17"/>
    <cellStyle name="Moneda 2 10 107" xfId="18"/>
    <cellStyle name="Moneda 2 10 108" xfId="19"/>
    <cellStyle name="Moneda 2 10 109" xfId="20"/>
    <cellStyle name="Moneda 2 10 11" xfId="21"/>
    <cellStyle name="Moneda 2 10 110" xfId="22"/>
    <cellStyle name="Moneda 2 10 111" xfId="23"/>
    <cellStyle name="Moneda 2 10 112" xfId="24"/>
    <cellStyle name="Moneda 2 10 113" xfId="25"/>
    <cellStyle name="Moneda 2 10 114" xfId="26"/>
    <cellStyle name="Moneda 2 10 115" xfId="27"/>
    <cellStyle name="Moneda 2 10 116" xfId="28"/>
    <cellStyle name="Moneda 2 10 117" xfId="29"/>
    <cellStyle name="Moneda 2 10 118" xfId="30"/>
    <cellStyle name="Moneda 2 10 119" xfId="31"/>
    <cellStyle name="Moneda 2 10 12" xfId="32"/>
    <cellStyle name="Moneda 2 10 120" xfId="33"/>
    <cellStyle name="Moneda 2 10 121" xfId="34"/>
    <cellStyle name="Moneda 2 10 122" xfId="35"/>
    <cellStyle name="Moneda 2 10 123" xfId="36"/>
    <cellStyle name="Moneda 2 10 124" xfId="37"/>
    <cellStyle name="Moneda 2 10 125" xfId="38"/>
    <cellStyle name="Moneda 2 10 126" xfId="39"/>
    <cellStyle name="Moneda 2 10 127" xfId="40"/>
    <cellStyle name="Moneda 2 10 128" xfId="41"/>
    <cellStyle name="Moneda 2 10 129" xfId="42"/>
    <cellStyle name="Moneda 2 10 13" xfId="43"/>
    <cellStyle name="Moneda 2 10 130" xfId="44"/>
    <cellStyle name="Moneda 2 10 131" xfId="45"/>
    <cellStyle name="Moneda 2 10 132" xfId="46"/>
    <cellStyle name="Moneda 2 10 133" xfId="47"/>
    <cellStyle name="Moneda 2 10 134" xfId="48"/>
    <cellStyle name="Moneda 2 10 135" xfId="49"/>
    <cellStyle name="Moneda 2 10 136" xfId="50"/>
    <cellStyle name="Moneda 2 10 137" xfId="51"/>
    <cellStyle name="Moneda 2 10 138" xfId="52"/>
    <cellStyle name="Moneda 2 10 139" xfId="53"/>
    <cellStyle name="Moneda 2 10 14" xfId="54"/>
    <cellStyle name="Moneda 2 10 140" xfId="55"/>
    <cellStyle name="Moneda 2 10 141" xfId="56"/>
    <cellStyle name="Moneda 2 10 142" xfId="57"/>
    <cellStyle name="Moneda 2 10 143" xfId="58"/>
    <cellStyle name="Moneda 2 10 144" xfId="59"/>
    <cellStyle name="Moneda 2 10 145" xfId="60"/>
    <cellStyle name="Moneda 2 10 146" xfId="61"/>
    <cellStyle name="Moneda 2 10 147" xfId="62"/>
    <cellStyle name="Moneda 2 10 148" xfId="63"/>
    <cellStyle name="Moneda 2 10 149" xfId="64"/>
    <cellStyle name="Moneda 2 10 15" xfId="65"/>
    <cellStyle name="Moneda 2 10 150" xfId="66"/>
    <cellStyle name="Moneda 2 10 151" xfId="67"/>
    <cellStyle name="Moneda 2 10 152" xfId="68"/>
    <cellStyle name="Moneda 2 10 153" xfId="69"/>
    <cellStyle name="Moneda 2 10 154" xfId="70"/>
    <cellStyle name="Moneda 2 10 155" xfId="71"/>
    <cellStyle name="Moneda 2 10 156" xfId="72"/>
    <cellStyle name="Moneda 2 10 157" xfId="73"/>
    <cellStyle name="Moneda 2 10 158" xfId="74"/>
    <cellStyle name="Moneda 2 10 159" xfId="75"/>
    <cellStyle name="Moneda 2 10 16" xfId="76"/>
    <cellStyle name="Moneda 2 10 160" xfId="77"/>
    <cellStyle name="Moneda 2 10 161" xfId="78"/>
    <cellStyle name="Moneda 2 10 162" xfId="79"/>
    <cellStyle name="Moneda 2 10 163" xfId="80"/>
    <cellStyle name="Moneda 2 10 164" xfId="81"/>
    <cellStyle name="Moneda 2 10 17" xfId="82"/>
    <cellStyle name="Moneda 2 10 18" xfId="83"/>
    <cellStyle name="Moneda 2 10 19" xfId="84"/>
    <cellStyle name="Moneda 2 10 2" xfId="85"/>
    <cellStyle name="Moneda 2 10 20" xfId="86"/>
    <cellStyle name="Moneda 2 10 21" xfId="87"/>
    <cellStyle name="Moneda 2 10 22" xfId="88"/>
    <cellStyle name="Moneda 2 10 23" xfId="89"/>
    <cellStyle name="Moneda 2 10 24" xfId="90"/>
    <cellStyle name="Moneda 2 10 25" xfId="91"/>
    <cellStyle name="Moneda 2 10 26" xfId="92"/>
    <cellStyle name="Moneda 2 10 27" xfId="93"/>
    <cellStyle name="Moneda 2 10 28" xfId="94"/>
    <cellStyle name="Moneda 2 10 29" xfId="95"/>
    <cellStyle name="Moneda 2 10 3" xfId="96"/>
    <cellStyle name="Moneda 2 10 30" xfId="97"/>
    <cellStyle name="Moneda 2 10 31" xfId="98"/>
    <cellStyle name="Moneda 2 10 32" xfId="99"/>
    <cellStyle name="Moneda 2 10 33" xfId="100"/>
    <cellStyle name="Moneda 2 10 34" xfId="101"/>
    <cellStyle name="Moneda 2 10 35" xfId="102"/>
    <cellStyle name="Moneda 2 10 36" xfId="103"/>
    <cellStyle name="Moneda 2 10 37" xfId="104"/>
    <cellStyle name="Moneda 2 10 38" xfId="105"/>
    <cellStyle name="Moneda 2 10 39" xfId="106"/>
    <cellStyle name="Moneda 2 10 4" xfId="107"/>
    <cellStyle name="Moneda 2 10 40" xfId="108"/>
    <cellStyle name="Moneda 2 10 41" xfId="109"/>
    <cellStyle name="Moneda 2 10 42" xfId="110"/>
    <cellStyle name="Moneda 2 10 43" xfId="111"/>
    <cellStyle name="Moneda 2 10 44" xfId="112"/>
    <cellStyle name="Moneda 2 10 45" xfId="113"/>
    <cellStyle name="Moneda 2 10 46" xfId="114"/>
    <cellStyle name="Moneda 2 10 47" xfId="115"/>
    <cellStyle name="Moneda 2 10 48" xfId="116"/>
    <cellStyle name="Moneda 2 10 49" xfId="117"/>
    <cellStyle name="Moneda 2 10 5" xfId="118"/>
    <cellStyle name="Moneda 2 10 50" xfId="119"/>
    <cellStyle name="Moneda 2 10 51" xfId="120"/>
    <cellStyle name="Moneda 2 10 52" xfId="121"/>
    <cellStyle name="Moneda 2 10 53" xfId="122"/>
    <cellStyle name="Moneda 2 10 54" xfId="123"/>
    <cellStyle name="Moneda 2 10 55" xfId="124"/>
    <cellStyle name="Moneda 2 10 56" xfId="125"/>
    <cellStyle name="Moneda 2 10 57" xfId="126"/>
    <cellStyle name="Moneda 2 10 58" xfId="127"/>
    <cellStyle name="Moneda 2 10 59" xfId="128"/>
    <cellStyle name="Moneda 2 10 6" xfId="129"/>
    <cellStyle name="Moneda 2 10 60" xfId="130"/>
    <cellStyle name="Moneda 2 10 61" xfId="131"/>
    <cellStyle name="Moneda 2 10 62" xfId="132"/>
    <cellStyle name="Moneda 2 10 63" xfId="133"/>
    <cellStyle name="Moneda 2 10 64" xfId="134"/>
    <cellStyle name="Moneda 2 10 65" xfId="135"/>
    <cellStyle name="Moneda 2 10 66" xfId="136"/>
    <cellStyle name="Moneda 2 10 67" xfId="137"/>
    <cellStyle name="Moneda 2 10 68" xfId="138"/>
    <cellStyle name="Moneda 2 10 69" xfId="139"/>
    <cellStyle name="Moneda 2 10 7" xfId="140"/>
    <cellStyle name="Moneda 2 10 70" xfId="141"/>
    <cellStyle name="Moneda 2 10 71" xfId="142"/>
    <cellStyle name="Moneda 2 10 72" xfId="143"/>
    <cellStyle name="Moneda 2 10 73" xfId="144"/>
    <cellStyle name="Moneda 2 10 74" xfId="145"/>
    <cellStyle name="Moneda 2 10 75" xfId="146"/>
    <cellStyle name="Moneda 2 10 76" xfId="147"/>
    <cellStyle name="Moneda 2 10 77" xfId="148"/>
    <cellStyle name="Moneda 2 10 78" xfId="149"/>
    <cellStyle name="Moneda 2 10 79" xfId="150"/>
    <cellStyle name="Moneda 2 10 8" xfId="151"/>
    <cellStyle name="Moneda 2 10 80" xfId="152"/>
    <cellStyle name="Moneda 2 10 81" xfId="153"/>
    <cellStyle name="Moneda 2 10 82" xfId="154"/>
    <cellStyle name="Moneda 2 10 83" xfId="155"/>
    <cellStyle name="Moneda 2 10 84" xfId="156"/>
    <cellStyle name="Moneda 2 10 85" xfId="157"/>
    <cellStyle name="Moneda 2 10 86" xfId="158"/>
    <cellStyle name="Moneda 2 10 87" xfId="159"/>
    <cellStyle name="Moneda 2 10 88" xfId="160"/>
    <cellStyle name="Moneda 2 10 89" xfId="161"/>
    <cellStyle name="Moneda 2 10 9" xfId="162"/>
    <cellStyle name="Moneda 2 10 90" xfId="163"/>
    <cellStyle name="Moneda 2 10 91" xfId="164"/>
    <cellStyle name="Moneda 2 10 92" xfId="165"/>
    <cellStyle name="Moneda 2 10 93" xfId="166"/>
    <cellStyle name="Moneda 2 10 94" xfId="167"/>
    <cellStyle name="Moneda 2 10 95" xfId="168"/>
    <cellStyle name="Moneda 2 10 96" xfId="169"/>
    <cellStyle name="Moneda 2 10 97" xfId="170"/>
    <cellStyle name="Moneda 2 10 98" xfId="171"/>
    <cellStyle name="Moneda 2 10 99" xfId="172"/>
    <cellStyle name="Moneda 2 11" xfId="173"/>
    <cellStyle name="Moneda 2 11 10" xfId="174"/>
    <cellStyle name="Moneda 2 11 100" xfId="175"/>
    <cellStyle name="Moneda 2 11 101" xfId="176"/>
    <cellStyle name="Moneda 2 11 102" xfId="177"/>
    <cellStyle name="Moneda 2 11 103" xfId="178"/>
    <cellStyle name="Moneda 2 11 104" xfId="179"/>
    <cellStyle name="Moneda 2 11 105" xfId="180"/>
    <cellStyle name="Moneda 2 11 106" xfId="181"/>
    <cellStyle name="Moneda 2 11 107" xfId="182"/>
    <cellStyle name="Moneda 2 11 108" xfId="183"/>
    <cellStyle name="Moneda 2 11 109" xfId="184"/>
    <cellStyle name="Moneda 2 11 11" xfId="185"/>
    <cellStyle name="Moneda 2 11 110" xfId="186"/>
    <cellStyle name="Moneda 2 11 111" xfId="187"/>
    <cellStyle name="Moneda 2 11 112" xfId="188"/>
    <cellStyle name="Moneda 2 11 113" xfId="189"/>
    <cellStyle name="Moneda 2 11 114" xfId="190"/>
    <cellStyle name="Moneda 2 11 115" xfId="191"/>
    <cellStyle name="Moneda 2 11 116" xfId="192"/>
    <cellStyle name="Moneda 2 11 117" xfId="193"/>
    <cellStyle name="Moneda 2 11 118" xfId="194"/>
    <cellStyle name="Moneda 2 11 119" xfId="195"/>
    <cellStyle name="Moneda 2 11 12" xfId="196"/>
    <cellStyle name="Moneda 2 11 120" xfId="197"/>
    <cellStyle name="Moneda 2 11 121" xfId="198"/>
    <cellStyle name="Moneda 2 11 122" xfId="199"/>
    <cellStyle name="Moneda 2 11 123" xfId="200"/>
    <cellStyle name="Moneda 2 11 124" xfId="201"/>
    <cellStyle name="Moneda 2 11 125" xfId="202"/>
    <cellStyle name="Moneda 2 11 126" xfId="203"/>
    <cellStyle name="Moneda 2 11 127" xfId="204"/>
    <cellStyle name="Moneda 2 11 128" xfId="205"/>
    <cellStyle name="Moneda 2 11 129" xfId="206"/>
    <cellStyle name="Moneda 2 11 13" xfId="207"/>
    <cellStyle name="Moneda 2 11 130" xfId="208"/>
    <cellStyle name="Moneda 2 11 131" xfId="209"/>
    <cellStyle name="Moneda 2 11 132" xfId="210"/>
    <cellStyle name="Moneda 2 11 133" xfId="211"/>
    <cellStyle name="Moneda 2 11 134" xfId="212"/>
    <cellStyle name="Moneda 2 11 135" xfId="213"/>
    <cellStyle name="Moneda 2 11 136" xfId="214"/>
    <cellStyle name="Moneda 2 11 137" xfId="215"/>
    <cellStyle name="Moneda 2 11 138" xfId="216"/>
    <cellStyle name="Moneda 2 11 139" xfId="217"/>
    <cellStyle name="Moneda 2 11 14" xfId="218"/>
    <cellStyle name="Moneda 2 11 140" xfId="219"/>
    <cellStyle name="Moneda 2 11 141" xfId="220"/>
    <cellStyle name="Moneda 2 11 142" xfId="221"/>
    <cellStyle name="Moneda 2 11 143" xfId="222"/>
    <cellStyle name="Moneda 2 11 144" xfId="223"/>
    <cellStyle name="Moneda 2 11 145" xfId="224"/>
    <cellStyle name="Moneda 2 11 146" xfId="225"/>
    <cellStyle name="Moneda 2 11 147" xfId="226"/>
    <cellStyle name="Moneda 2 11 148" xfId="227"/>
    <cellStyle name="Moneda 2 11 149" xfId="228"/>
    <cellStyle name="Moneda 2 11 15" xfId="229"/>
    <cellStyle name="Moneda 2 11 150" xfId="230"/>
    <cellStyle name="Moneda 2 11 151" xfId="231"/>
    <cellStyle name="Moneda 2 11 152" xfId="232"/>
    <cellStyle name="Moneda 2 11 153" xfId="233"/>
    <cellStyle name="Moneda 2 11 154" xfId="234"/>
    <cellStyle name="Moneda 2 11 155" xfId="235"/>
    <cellStyle name="Moneda 2 11 156" xfId="236"/>
    <cellStyle name="Moneda 2 11 157" xfId="237"/>
    <cellStyle name="Moneda 2 11 158" xfId="238"/>
    <cellStyle name="Moneda 2 11 159" xfId="239"/>
    <cellStyle name="Moneda 2 11 16" xfId="240"/>
    <cellStyle name="Moneda 2 11 160" xfId="241"/>
    <cellStyle name="Moneda 2 11 161" xfId="242"/>
    <cellStyle name="Moneda 2 11 162" xfId="243"/>
    <cellStyle name="Moneda 2 11 163" xfId="244"/>
    <cellStyle name="Moneda 2 11 164" xfId="245"/>
    <cellStyle name="Moneda 2 11 17" xfId="246"/>
    <cellStyle name="Moneda 2 11 18" xfId="247"/>
    <cellStyle name="Moneda 2 11 19" xfId="248"/>
    <cellStyle name="Moneda 2 11 2" xfId="249"/>
    <cellStyle name="Moneda 2 11 20" xfId="250"/>
    <cellStyle name="Moneda 2 11 21" xfId="251"/>
    <cellStyle name="Moneda 2 11 22" xfId="252"/>
    <cellStyle name="Moneda 2 11 23" xfId="253"/>
    <cellStyle name="Moneda 2 11 24" xfId="254"/>
    <cellStyle name="Moneda 2 11 25" xfId="255"/>
    <cellStyle name="Moneda 2 11 26" xfId="256"/>
    <cellStyle name="Moneda 2 11 27" xfId="257"/>
    <cellStyle name="Moneda 2 11 28" xfId="258"/>
    <cellStyle name="Moneda 2 11 29" xfId="259"/>
    <cellStyle name="Moneda 2 11 3" xfId="260"/>
    <cellStyle name="Moneda 2 11 30" xfId="261"/>
    <cellStyle name="Moneda 2 11 31" xfId="262"/>
    <cellStyle name="Moneda 2 11 32" xfId="263"/>
    <cellStyle name="Moneda 2 11 33" xfId="264"/>
    <cellStyle name="Moneda 2 11 34" xfId="265"/>
    <cellStyle name="Moneda 2 11 35" xfId="266"/>
    <cellStyle name="Moneda 2 11 36" xfId="267"/>
    <cellStyle name="Moneda 2 11 37" xfId="268"/>
    <cellStyle name="Moneda 2 11 38" xfId="269"/>
    <cellStyle name="Moneda 2 11 39" xfId="270"/>
    <cellStyle name="Moneda 2 11 4" xfId="271"/>
    <cellStyle name="Moneda 2 11 40" xfId="272"/>
    <cellStyle name="Moneda 2 11 41" xfId="273"/>
    <cellStyle name="Moneda 2 11 42" xfId="274"/>
    <cellStyle name="Moneda 2 11 43" xfId="275"/>
    <cellStyle name="Moneda 2 11 44" xfId="276"/>
    <cellStyle name="Moneda 2 11 45" xfId="277"/>
    <cellStyle name="Moneda 2 11 46" xfId="278"/>
    <cellStyle name="Moneda 2 11 47" xfId="279"/>
    <cellStyle name="Moneda 2 11 48" xfId="280"/>
    <cellStyle name="Moneda 2 11 49" xfId="281"/>
    <cellStyle name="Moneda 2 11 5" xfId="282"/>
    <cellStyle name="Moneda 2 11 50" xfId="283"/>
    <cellStyle name="Moneda 2 11 51" xfId="284"/>
    <cellStyle name="Moneda 2 11 52" xfId="285"/>
    <cellStyle name="Moneda 2 11 53" xfId="286"/>
    <cellStyle name="Moneda 2 11 54" xfId="287"/>
    <cellStyle name="Moneda 2 11 55" xfId="288"/>
    <cellStyle name="Moneda 2 11 56" xfId="289"/>
    <cellStyle name="Moneda 2 11 57" xfId="290"/>
    <cellStyle name="Moneda 2 11 58" xfId="291"/>
    <cellStyle name="Moneda 2 11 59" xfId="292"/>
    <cellStyle name="Moneda 2 11 6" xfId="293"/>
    <cellStyle name="Moneda 2 11 60" xfId="294"/>
    <cellStyle name="Moneda 2 11 61" xfId="295"/>
    <cellStyle name="Moneda 2 11 62" xfId="296"/>
    <cellStyle name="Moneda 2 11 63" xfId="297"/>
    <cellStyle name="Moneda 2 11 64" xfId="298"/>
    <cellStyle name="Moneda 2 11 65" xfId="299"/>
    <cellStyle name="Moneda 2 11 66" xfId="300"/>
    <cellStyle name="Moneda 2 11 67" xfId="301"/>
    <cellStyle name="Moneda 2 11 68" xfId="302"/>
    <cellStyle name="Moneda 2 11 69" xfId="303"/>
    <cellStyle name="Moneda 2 11 7" xfId="304"/>
    <cellStyle name="Moneda 2 11 70" xfId="305"/>
    <cellStyle name="Moneda 2 11 71" xfId="306"/>
    <cellStyle name="Moneda 2 11 72" xfId="307"/>
    <cellStyle name="Moneda 2 11 73" xfId="308"/>
    <cellStyle name="Moneda 2 11 74" xfId="309"/>
    <cellStyle name="Moneda 2 11 75" xfId="310"/>
    <cellStyle name="Moneda 2 11 76" xfId="311"/>
    <cellStyle name="Moneda 2 11 77" xfId="312"/>
    <cellStyle name="Moneda 2 11 78" xfId="313"/>
    <cellStyle name="Moneda 2 11 79" xfId="314"/>
    <cellStyle name="Moneda 2 11 8" xfId="315"/>
    <cellStyle name="Moneda 2 11 80" xfId="316"/>
    <cellStyle name="Moneda 2 11 81" xfId="317"/>
    <cellStyle name="Moneda 2 11 82" xfId="318"/>
    <cellStyle name="Moneda 2 11 83" xfId="319"/>
    <cellStyle name="Moneda 2 11 84" xfId="320"/>
    <cellStyle name="Moneda 2 11 85" xfId="321"/>
    <cellStyle name="Moneda 2 11 86" xfId="322"/>
    <cellStyle name="Moneda 2 11 87" xfId="323"/>
    <cellStyle name="Moneda 2 11 88" xfId="324"/>
    <cellStyle name="Moneda 2 11 89" xfId="325"/>
    <cellStyle name="Moneda 2 11 9" xfId="326"/>
    <cellStyle name="Moneda 2 11 90" xfId="327"/>
    <cellStyle name="Moneda 2 11 91" xfId="328"/>
    <cellStyle name="Moneda 2 11 92" xfId="329"/>
    <cellStyle name="Moneda 2 11 93" xfId="330"/>
    <cellStyle name="Moneda 2 11 94" xfId="331"/>
    <cellStyle name="Moneda 2 11 95" xfId="332"/>
    <cellStyle name="Moneda 2 11 96" xfId="333"/>
    <cellStyle name="Moneda 2 11 97" xfId="334"/>
    <cellStyle name="Moneda 2 11 98" xfId="335"/>
    <cellStyle name="Moneda 2 11 99" xfId="336"/>
    <cellStyle name="Moneda 2 12" xfId="337"/>
    <cellStyle name="Moneda 2 12 10" xfId="338"/>
    <cellStyle name="Moneda 2 12 100" xfId="339"/>
    <cellStyle name="Moneda 2 12 101" xfId="340"/>
    <cellStyle name="Moneda 2 12 102" xfId="341"/>
    <cellStyle name="Moneda 2 12 103" xfId="342"/>
    <cellStyle name="Moneda 2 12 104" xfId="343"/>
    <cellStyle name="Moneda 2 12 105" xfId="344"/>
    <cellStyle name="Moneda 2 12 106" xfId="345"/>
    <cellStyle name="Moneda 2 12 107" xfId="346"/>
    <cellStyle name="Moneda 2 12 108" xfId="347"/>
    <cellStyle name="Moneda 2 12 109" xfId="348"/>
    <cellStyle name="Moneda 2 12 11" xfId="349"/>
    <cellStyle name="Moneda 2 12 110" xfId="350"/>
    <cellStyle name="Moneda 2 12 111" xfId="351"/>
    <cellStyle name="Moneda 2 12 112" xfId="352"/>
    <cellStyle name="Moneda 2 12 113" xfId="353"/>
    <cellStyle name="Moneda 2 12 114" xfId="354"/>
    <cellStyle name="Moneda 2 12 115" xfId="355"/>
    <cellStyle name="Moneda 2 12 116" xfId="356"/>
    <cellStyle name="Moneda 2 12 117" xfId="357"/>
    <cellStyle name="Moneda 2 12 118" xfId="358"/>
    <cellStyle name="Moneda 2 12 119" xfId="359"/>
    <cellStyle name="Moneda 2 12 12" xfId="360"/>
    <cellStyle name="Moneda 2 12 120" xfId="361"/>
    <cellStyle name="Moneda 2 12 121" xfId="362"/>
    <cellStyle name="Moneda 2 12 122" xfId="363"/>
    <cellStyle name="Moneda 2 12 123" xfId="364"/>
    <cellStyle name="Moneda 2 12 124" xfId="365"/>
    <cellStyle name="Moneda 2 12 125" xfId="366"/>
    <cellStyle name="Moneda 2 12 126" xfId="367"/>
    <cellStyle name="Moneda 2 12 127" xfId="368"/>
    <cellStyle name="Moneda 2 12 128" xfId="369"/>
    <cellStyle name="Moneda 2 12 129" xfId="370"/>
    <cellStyle name="Moneda 2 12 13" xfId="371"/>
    <cellStyle name="Moneda 2 12 130" xfId="372"/>
    <cellStyle name="Moneda 2 12 131" xfId="373"/>
    <cellStyle name="Moneda 2 12 132" xfId="374"/>
    <cellStyle name="Moneda 2 12 133" xfId="375"/>
    <cellStyle name="Moneda 2 12 134" xfId="376"/>
    <cellStyle name="Moneda 2 12 135" xfId="377"/>
    <cellStyle name="Moneda 2 12 136" xfId="378"/>
    <cellStyle name="Moneda 2 12 137" xfId="379"/>
    <cellStyle name="Moneda 2 12 138" xfId="380"/>
    <cellStyle name="Moneda 2 12 139" xfId="381"/>
    <cellStyle name="Moneda 2 12 14" xfId="382"/>
    <cellStyle name="Moneda 2 12 140" xfId="383"/>
    <cellStyle name="Moneda 2 12 141" xfId="384"/>
    <cellStyle name="Moneda 2 12 142" xfId="385"/>
    <cellStyle name="Moneda 2 12 143" xfId="386"/>
    <cellStyle name="Moneda 2 12 144" xfId="387"/>
    <cellStyle name="Moneda 2 12 145" xfId="388"/>
    <cellStyle name="Moneda 2 12 146" xfId="389"/>
    <cellStyle name="Moneda 2 12 147" xfId="390"/>
    <cellStyle name="Moneda 2 12 148" xfId="391"/>
    <cellStyle name="Moneda 2 12 149" xfId="392"/>
    <cellStyle name="Moneda 2 12 15" xfId="393"/>
    <cellStyle name="Moneda 2 12 150" xfId="394"/>
    <cellStyle name="Moneda 2 12 151" xfId="395"/>
    <cellStyle name="Moneda 2 12 152" xfId="396"/>
    <cellStyle name="Moneda 2 12 153" xfId="397"/>
    <cellStyle name="Moneda 2 12 154" xfId="398"/>
    <cellStyle name="Moneda 2 12 155" xfId="399"/>
    <cellStyle name="Moneda 2 12 156" xfId="400"/>
    <cellStyle name="Moneda 2 12 157" xfId="401"/>
    <cellStyle name="Moneda 2 12 158" xfId="402"/>
    <cellStyle name="Moneda 2 12 159" xfId="403"/>
    <cellStyle name="Moneda 2 12 16" xfId="404"/>
    <cellStyle name="Moneda 2 12 160" xfId="405"/>
    <cellStyle name="Moneda 2 12 161" xfId="406"/>
    <cellStyle name="Moneda 2 12 162" xfId="407"/>
    <cellStyle name="Moneda 2 12 163" xfId="408"/>
    <cellStyle name="Moneda 2 12 164" xfId="409"/>
    <cellStyle name="Moneda 2 12 17" xfId="410"/>
    <cellStyle name="Moneda 2 12 18" xfId="411"/>
    <cellStyle name="Moneda 2 12 19" xfId="412"/>
    <cellStyle name="Moneda 2 12 2" xfId="413"/>
    <cellStyle name="Moneda 2 12 20" xfId="414"/>
    <cellStyle name="Moneda 2 12 21" xfId="415"/>
    <cellStyle name="Moneda 2 12 22" xfId="416"/>
    <cellStyle name="Moneda 2 12 23" xfId="417"/>
    <cellStyle name="Moneda 2 12 24" xfId="418"/>
    <cellStyle name="Moneda 2 12 25" xfId="419"/>
    <cellStyle name="Moneda 2 12 26" xfId="420"/>
    <cellStyle name="Moneda 2 12 27" xfId="421"/>
    <cellStyle name="Moneda 2 12 28" xfId="422"/>
    <cellStyle name="Moneda 2 12 29" xfId="423"/>
    <cellStyle name="Moneda 2 12 3" xfId="424"/>
    <cellStyle name="Moneda 2 12 30" xfId="425"/>
    <cellStyle name="Moneda 2 12 31" xfId="426"/>
    <cellStyle name="Moneda 2 12 32" xfId="427"/>
    <cellStyle name="Moneda 2 12 33" xfId="428"/>
    <cellStyle name="Moneda 2 12 34" xfId="429"/>
    <cellStyle name="Moneda 2 12 35" xfId="430"/>
    <cellStyle name="Moneda 2 12 36" xfId="431"/>
    <cellStyle name="Moneda 2 12 37" xfId="432"/>
    <cellStyle name="Moneda 2 12 38" xfId="433"/>
    <cellStyle name="Moneda 2 12 39" xfId="434"/>
    <cellStyle name="Moneda 2 12 4" xfId="435"/>
    <cellStyle name="Moneda 2 12 40" xfId="436"/>
    <cellStyle name="Moneda 2 12 41" xfId="437"/>
    <cellStyle name="Moneda 2 12 42" xfId="438"/>
    <cellStyle name="Moneda 2 12 43" xfId="439"/>
    <cellStyle name="Moneda 2 12 44" xfId="440"/>
    <cellStyle name="Moneda 2 12 45" xfId="441"/>
    <cellStyle name="Moneda 2 12 46" xfId="442"/>
    <cellStyle name="Moneda 2 12 47" xfId="443"/>
    <cellStyle name="Moneda 2 12 48" xfId="444"/>
    <cellStyle name="Moneda 2 12 49" xfId="445"/>
    <cellStyle name="Moneda 2 12 5" xfId="446"/>
    <cellStyle name="Moneda 2 12 50" xfId="447"/>
    <cellStyle name="Moneda 2 12 51" xfId="448"/>
    <cellStyle name="Moneda 2 12 52" xfId="449"/>
    <cellStyle name="Moneda 2 12 53" xfId="450"/>
    <cellStyle name="Moneda 2 12 54" xfId="451"/>
    <cellStyle name="Moneda 2 12 55" xfId="452"/>
    <cellStyle name="Moneda 2 12 56" xfId="453"/>
    <cellStyle name="Moneda 2 12 57" xfId="454"/>
    <cellStyle name="Moneda 2 12 58" xfId="455"/>
    <cellStyle name="Moneda 2 12 59" xfId="456"/>
    <cellStyle name="Moneda 2 12 6" xfId="457"/>
    <cellStyle name="Moneda 2 12 60" xfId="458"/>
    <cellStyle name="Moneda 2 12 61" xfId="459"/>
    <cellStyle name="Moneda 2 12 62" xfId="460"/>
    <cellStyle name="Moneda 2 12 63" xfId="461"/>
    <cellStyle name="Moneda 2 12 64" xfId="462"/>
    <cellStyle name="Moneda 2 12 65" xfId="463"/>
    <cellStyle name="Moneda 2 12 66" xfId="464"/>
    <cellStyle name="Moneda 2 12 67" xfId="465"/>
    <cellStyle name="Moneda 2 12 68" xfId="466"/>
    <cellStyle name="Moneda 2 12 69" xfId="467"/>
    <cellStyle name="Moneda 2 12 7" xfId="468"/>
    <cellStyle name="Moneda 2 12 70" xfId="469"/>
    <cellStyle name="Moneda 2 12 71" xfId="470"/>
    <cellStyle name="Moneda 2 12 72" xfId="471"/>
    <cellStyle name="Moneda 2 12 73" xfId="472"/>
    <cellStyle name="Moneda 2 12 74" xfId="473"/>
    <cellStyle name="Moneda 2 12 75" xfId="474"/>
    <cellStyle name="Moneda 2 12 76" xfId="475"/>
    <cellStyle name="Moneda 2 12 77" xfId="476"/>
    <cellStyle name="Moneda 2 12 78" xfId="477"/>
    <cellStyle name="Moneda 2 12 79" xfId="478"/>
    <cellStyle name="Moneda 2 12 8" xfId="479"/>
    <cellStyle name="Moneda 2 12 80" xfId="480"/>
    <cellStyle name="Moneda 2 12 81" xfId="481"/>
    <cellStyle name="Moneda 2 12 82" xfId="482"/>
    <cellStyle name="Moneda 2 12 83" xfId="483"/>
    <cellStyle name="Moneda 2 12 84" xfId="484"/>
    <cellStyle name="Moneda 2 12 85" xfId="485"/>
    <cellStyle name="Moneda 2 12 86" xfId="486"/>
    <cellStyle name="Moneda 2 12 87" xfId="487"/>
    <cellStyle name="Moneda 2 12 88" xfId="488"/>
    <cellStyle name="Moneda 2 12 89" xfId="489"/>
    <cellStyle name="Moneda 2 12 9" xfId="490"/>
    <cellStyle name="Moneda 2 12 90" xfId="491"/>
    <cellStyle name="Moneda 2 12 91" xfId="492"/>
    <cellStyle name="Moneda 2 12 92" xfId="493"/>
    <cellStyle name="Moneda 2 12 93" xfId="494"/>
    <cellStyle name="Moneda 2 12 94" xfId="495"/>
    <cellStyle name="Moneda 2 12 95" xfId="496"/>
    <cellStyle name="Moneda 2 12 96" xfId="497"/>
    <cellStyle name="Moneda 2 12 97" xfId="498"/>
    <cellStyle name="Moneda 2 12 98" xfId="499"/>
    <cellStyle name="Moneda 2 12 99" xfId="500"/>
    <cellStyle name="Moneda 2 13" xfId="501"/>
    <cellStyle name="Moneda 2 13 10" xfId="502"/>
    <cellStyle name="Moneda 2 13 100" xfId="503"/>
    <cellStyle name="Moneda 2 13 101" xfId="504"/>
    <cellStyle name="Moneda 2 13 102" xfId="505"/>
    <cellStyle name="Moneda 2 13 103" xfId="506"/>
    <cellStyle name="Moneda 2 13 104" xfId="507"/>
    <cellStyle name="Moneda 2 13 105" xfId="508"/>
    <cellStyle name="Moneda 2 13 106" xfId="509"/>
    <cellStyle name="Moneda 2 13 107" xfId="510"/>
    <cellStyle name="Moneda 2 13 108" xfId="511"/>
    <cellStyle name="Moneda 2 13 109" xfId="512"/>
    <cellStyle name="Moneda 2 13 11" xfId="513"/>
    <cellStyle name="Moneda 2 13 110" xfId="514"/>
    <cellStyle name="Moneda 2 13 111" xfId="515"/>
    <cellStyle name="Moneda 2 13 112" xfId="516"/>
    <cellStyle name="Moneda 2 13 113" xfId="517"/>
    <cellStyle name="Moneda 2 13 114" xfId="518"/>
    <cellStyle name="Moneda 2 13 115" xfId="519"/>
    <cellStyle name="Moneda 2 13 116" xfId="520"/>
    <cellStyle name="Moneda 2 13 117" xfId="521"/>
    <cellStyle name="Moneda 2 13 118" xfId="522"/>
    <cellStyle name="Moneda 2 13 119" xfId="523"/>
    <cellStyle name="Moneda 2 13 12" xfId="524"/>
    <cellStyle name="Moneda 2 13 120" xfId="525"/>
    <cellStyle name="Moneda 2 13 121" xfId="526"/>
    <cellStyle name="Moneda 2 13 122" xfId="527"/>
    <cellStyle name="Moneda 2 13 123" xfId="528"/>
    <cellStyle name="Moneda 2 13 124" xfId="529"/>
    <cellStyle name="Moneda 2 13 125" xfId="530"/>
    <cellStyle name="Moneda 2 13 126" xfId="531"/>
    <cellStyle name="Moneda 2 13 127" xfId="532"/>
    <cellStyle name="Moneda 2 13 128" xfId="533"/>
    <cellStyle name="Moneda 2 13 129" xfId="534"/>
    <cellStyle name="Moneda 2 13 13" xfId="535"/>
    <cellStyle name="Moneda 2 13 130" xfId="536"/>
    <cellStyle name="Moneda 2 13 131" xfId="537"/>
    <cellStyle name="Moneda 2 13 132" xfId="538"/>
    <cellStyle name="Moneda 2 13 133" xfId="539"/>
    <cellStyle name="Moneda 2 13 134" xfId="540"/>
    <cellStyle name="Moneda 2 13 135" xfId="541"/>
    <cellStyle name="Moneda 2 13 136" xfId="542"/>
    <cellStyle name="Moneda 2 13 137" xfId="543"/>
    <cellStyle name="Moneda 2 13 138" xfId="544"/>
    <cellStyle name="Moneda 2 13 139" xfId="545"/>
    <cellStyle name="Moneda 2 13 14" xfId="546"/>
    <cellStyle name="Moneda 2 13 140" xfId="547"/>
    <cellStyle name="Moneda 2 13 141" xfId="548"/>
    <cellStyle name="Moneda 2 13 142" xfId="549"/>
    <cellStyle name="Moneda 2 13 143" xfId="550"/>
    <cellStyle name="Moneda 2 13 144" xfId="551"/>
    <cellStyle name="Moneda 2 13 145" xfId="552"/>
    <cellStyle name="Moneda 2 13 146" xfId="553"/>
    <cellStyle name="Moneda 2 13 147" xfId="554"/>
    <cellStyle name="Moneda 2 13 148" xfId="555"/>
    <cellStyle name="Moneda 2 13 149" xfId="556"/>
    <cellStyle name="Moneda 2 13 15" xfId="557"/>
    <cellStyle name="Moneda 2 13 150" xfId="558"/>
    <cellStyle name="Moneda 2 13 151" xfId="559"/>
    <cellStyle name="Moneda 2 13 152" xfId="560"/>
    <cellStyle name="Moneda 2 13 153" xfId="561"/>
    <cellStyle name="Moneda 2 13 154" xfId="562"/>
    <cellStyle name="Moneda 2 13 155" xfId="563"/>
    <cellStyle name="Moneda 2 13 156" xfId="564"/>
    <cellStyle name="Moneda 2 13 157" xfId="565"/>
    <cellStyle name="Moneda 2 13 158" xfId="566"/>
    <cellStyle name="Moneda 2 13 159" xfId="567"/>
    <cellStyle name="Moneda 2 13 16" xfId="568"/>
    <cellStyle name="Moneda 2 13 160" xfId="569"/>
    <cellStyle name="Moneda 2 13 161" xfId="570"/>
    <cellStyle name="Moneda 2 13 162" xfId="571"/>
    <cellStyle name="Moneda 2 13 163" xfId="572"/>
    <cellStyle name="Moneda 2 13 164" xfId="573"/>
    <cellStyle name="Moneda 2 13 17" xfId="574"/>
    <cellStyle name="Moneda 2 13 18" xfId="575"/>
    <cellStyle name="Moneda 2 13 19" xfId="576"/>
    <cellStyle name="Moneda 2 13 2" xfId="577"/>
    <cellStyle name="Moneda 2 13 20" xfId="578"/>
    <cellStyle name="Moneda 2 13 21" xfId="579"/>
    <cellStyle name="Moneda 2 13 22" xfId="580"/>
    <cellStyle name="Moneda 2 13 23" xfId="581"/>
    <cellStyle name="Moneda 2 13 24" xfId="582"/>
    <cellStyle name="Moneda 2 13 25" xfId="583"/>
    <cellStyle name="Moneda 2 13 26" xfId="584"/>
    <cellStyle name="Moneda 2 13 27" xfId="585"/>
    <cellStyle name="Moneda 2 13 28" xfId="586"/>
    <cellStyle name="Moneda 2 13 29" xfId="587"/>
    <cellStyle name="Moneda 2 13 3" xfId="588"/>
    <cellStyle name="Moneda 2 13 30" xfId="589"/>
    <cellStyle name="Moneda 2 13 31" xfId="590"/>
    <cellStyle name="Moneda 2 13 32" xfId="591"/>
    <cellStyle name="Moneda 2 13 33" xfId="592"/>
    <cellStyle name="Moneda 2 13 34" xfId="593"/>
    <cellStyle name="Moneda 2 13 35" xfId="594"/>
    <cellStyle name="Moneda 2 13 36" xfId="595"/>
    <cellStyle name="Moneda 2 13 37" xfId="596"/>
    <cellStyle name="Moneda 2 13 38" xfId="597"/>
    <cellStyle name="Moneda 2 13 39" xfId="598"/>
    <cellStyle name="Moneda 2 13 4" xfId="599"/>
    <cellStyle name="Moneda 2 13 40" xfId="600"/>
    <cellStyle name="Moneda 2 13 41" xfId="601"/>
    <cellStyle name="Moneda 2 13 42" xfId="602"/>
    <cellStyle name="Moneda 2 13 43" xfId="603"/>
    <cellStyle name="Moneda 2 13 44" xfId="604"/>
    <cellStyle name="Moneda 2 13 45" xfId="605"/>
    <cellStyle name="Moneda 2 13 46" xfId="606"/>
    <cellStyle name="Moneda 2 13 47" xfId="607"/>
    <cellStyle name="Moneda 2 13 48" xfId="608"/>
    <cellStyle name="Moneda 2 13 49" xfId="609"/>
    <cellStyle name="Moneda 2 13 5" xfId="610"/>
    <cellStyle name="Moneda 2 13 50" xfId="611"/>
    <cellStyle name="Moneda 2 13 51" xfId="612"/>
    <cellStyle name="Moneda 2 13 52" xfId="613"/>
    <cellStyle name="Moneda 2 13 53" xfId="614"/>
    <cellStyle name="Moneda 2 13 54" xfId="615"/>
    <cellStyle name="Moneda 2 13 55" xfId="616"/>
    <cellStyle name="Moneda 2 13 56" xfId="617"/>
    <cellStyle name="Moneda 2 13 57" xfId="618"/>
    <cellStyle name="Moneda 2 13 58" xfId="619"/>
    <cellStyle name="Moneda 2 13 59" xfId="620"/>
    <cellStyle name="Moneda 2 13 6" xfId="621"/>
    <cellStyle name="Moneda 2 13 60" xfId="622"/>
    <cellStyle name="Moneda 2 13 61" xfId="623"/>
    <cellStyle name="Moneda 2 13 62" xfId="624"/>
    <cellStyle name="Moneda 2 13 63" xfId="625"/>
    <cellStyle name="Moneda 2 13 64" xfId="626"/>
    <cellStyle name="Moneda 2 13 65" xfId="627"/>
    <cellStyle name="Moneda 2 13 66" xfId="628"/>
    <cellStyle name="Moneda 2 13 67" xfId="629"/>
    <cellStyle name="Moneda 2 13 68" xfId="630"/>
    <cellStyle name="Moneda 2 13 69" xfId="631"/>
    <cellStyle name="Moneda 2 13 7" xfId="632"/>
    <cellStyle name="Moneda 2 13 70" xfId="633"/>
    <cellStyle name="Moneda 2 13 71" xfId="634"/>
    <cellStyle name="Moneda 2 13 72" xfId="635"/>
    <cellStyle name="Moneda 2 13 73" xfId="636"/>
    <cellStyle name="Moneda 2 13 74" xfId="637"/>
    <cellStyle name="Moneda 2 13 75" xfId="638"/>
    <cellStyle name="Moneda 2 13 76" xfId="639"/>
    <cellStyle name="Moneda 2 13 77" xfId="640"/>
    <cellStyle name="Moneda 2 13 78" xfId="641"/>
    <cellStyle name="Moneda 2 13 79" xfId="642"/>
    <cellStyle name="Moneda 2 13 8" xfId="643"/>
    <cellStyle name="Moneda 2 13 80" xfId="644"/>
    <cellStyle name="Moneda 2 13 81" xfId="645"/>
    <cellStyle name="Moneda 2 13 82" xfId="646"/>
    <cellStyle name="Moneda 2 13 83" xfId="647"/>
    <cellStyle name="Moneda 2 13 84" xfId="648"/>
    <cellStyle name="Moneda 2 13 85" xfId="649"/>
    <cellStyle name="Moneda 2 13 86" xfId="650"/>
    <cellStyle name="Moneda 2 13 87" xfId="651"/>
    <cellStyle name="Moneda 2 13 88" xfId="652"/>
    <cellStyle name="Moneda 2 13 89" xfId="653"/>
    <cellStyle name="Moneda 2 13 9" xfId="654"/>
    <cellStyle name="Moneda 2 13 90" xfId="655"/>
    <cellStyle name="Moneda 2 13 91" xfId="656"/>
    <cellStyle name="Moneda 2 13 92" xfId="657"/>
    <cellStyle name="Moneda 2 13 93" xfId="658"/>
    <cellStyle name="Moneda 2 13 94" xfId="659"/>
    <cellStyle name="Moneda 2 13 95" xfId="660"/>
    <cellStyle name="Moneda 2 13 96" xfId="661"/>
    <cellStyle name="Moneda 2 13 97" xfId="662"/>
    <cellStyle name="Moneda 2 13 98" xfId="663"/>
    <cellStyle name="Moneda 2 13 99" xfId="664"/>
    <cellStyle name="Moneda 2 14" xfId="665"/>
    <cellStyle name="Moneda 2 14 10" xfId="666"/>
    <cellStyle name="Moneda 2 14 100" xfId="667"/>
    <cellStyle name="Moneda 2 14 101" xfId="668"/>
    <cellStyle name="Moneda 2 14 102" xfId="669"/>
    <cellStyle name="Moneda 2 14 103" xfId="670"/>
    <cellStyle name="Moneda 2 14 104" xfId="671"/>
    <cellStyle name="Moneda 2 14 105" xfId="672"/>
    <cellStyle name="Moneda 2 14 106" xfId="673"/>
    <cellStyle name="Moneda 2 14 107" xfId="674"/>
    <cellStyle name="Moneda 2 14 108" xfId="675"/>
    <cellStyle name="Moneda 2 14 109" xfId="676"/>
    <cellStyle name="Moneda 2 14 11" xfId="677"/>
    <cellStyle name="Moneda 2 14 110" xfId="678"/>
    <cellStyle name="Moneda 2 14 111" xfId="679"/>
    <cellStyle name="Moneda 2 14 112" xfId="680"/>
    <cellStyle name="Moneda 2 14 113" xfId="681"/>
    <cellStyle name="Moneda 2 14 114" xfId="682"/>
    <cellStyle name="Moneda 2 14 115" xfId="683"/>
    <cellStyle name="Moneda 2 14 116" xfId="684"/>
    <cellStyle name="Moneda 2 14 117" xfId="685"/>
    <cellStyle name="Moneda 2 14 118" xfId="686"/>
    <cellStyle name="Moneda 2 14 119" xfId="687"/>
    <cellStyle name="Moneda 2 14 12" xfId="688"/>
    <cellStyle name="Moneda 2 14 120" xfId="689"/>
    <cellStyle name="Moneda 2 14 121" xfId="690"/>
    <cellStyle name="Moneda 2 14 122" xfId="691"/>
    <cellStyle name="Moneda 2 14 123" xfId="692"/>
    <cellStyle name="Moneda 2 14 124" xfId="693"/>
    <cellStyle name="Moneda 2 14 125" xfId="694"/>
    <cellStyle name="Moneda 2 14 126" xfId="695"/>
    <cellStyle name="Moneda 2 14 127" xfId="696"/>
    <cellStyle name="Moneda 2 14 128" xfId="697"/>
    <cellStyle name="Moneda 2 14 129" xfId="698"/>
    <cellStyle name="Moneda 2 14 13" xfId="699"/>
    <cellStyle name="Moneda 2 14 130" xfId="700"/>
    <cellStyle name="Moneda 2 14 131" xfId="701"/>
    <cellStyle name="Moneda 2 14 132" xfId="702"/>
    <cellStyle name="Moneda 2 14 133" xfId="703"/>
    <cellStyle name="Moneda 2 14 134" xfId="704"/>
    <cellStyle name="Moneda 2 14 135" xfId="705"/>
    <cellStyle name="Moneda 2 14 136" xfId="706"/>
    <cellStyle name="Moneda 2 14 137" xfId="707"/>
    <cellStyle name="Moneda 2 14 138" xfId="708"/>
    <cellStyle name="Moneda 2 14 139" xfId="709"/>
    <cellStyle name="Moneda 2 14 14" xfId="710"/>
    <cellStyle name="Moneda 2 14 140" xfId="711"/>
    <cellStyle name="Moneda 2 14 141" xfId="712"/>
    <cellStyle name="Moneda 2 14 142" xfId="713"/>
    <cellStyle name="Moneda 2 14 143" xfId="714"/>
    <cellStyle name="Moneda 2 14 144" xfId="715"/>
    <cellStyle name="Moneda 2 14 145" xfId="716"/>
    <cellStyle name="Moneda 2 14 146" xfId="717"/>
    <cellStyle name="Moneda 2 14 147" xfId="718"/>
    <cellStyle name="Moneda 2 14 148" xfId="719"/>
    <cellStyle name="Moneda 2 14 149" xfId="720"/>
    <cellStyle name="Moneda 2 14 15" xfId="721"/>
    <cellStyle name="Moneda 2 14 150" xfId="722"/>
    <cellStyle name="Moneda 2 14 151" xfId="723"/>
    <cellStyle name="Moneda 2 14 152" xfId="724"/>
    <cellStyle name="Moneda 2 14 153" xfId="725"/>
    <cellStyle name="Moneda 2 14 154" xfId="726"/>
    <cellStyle name="Moneda 2 14 155" xfId="727"/>
    <cellStyle name="Moneda 2 14 156" xfId="728"/>
    <cellStyle name="Moneda 2 14 157" xfId="729"/>
    <cellStyle name="Moneda 2 14 158" xfId="730"/>
    <cellStyle name="Moneda 2 14 159" xfId="731"/>
    <cellStyle name="Moneda 2 14 16" xfId="732"/>
    <cellStyle name="Moneda 2 14 160" xfId="733"/>
    <cellStyle name="Moneda 2 14 161" xfId="734"/>
    <cellStyle name="Moneda 2 14 162" xfId="735"/>
    <cellStyle name="Moneda 2 14 163" xfId="736"/>
    <cellStyle name="Moneda 2 14 164" xfId="737"/>
    <cellStyle name="Moneda 2 14 17" xfId="738"/>
    <cellStyle name="Moneda 2 14 18" xfId="739"/>
    <cellStyle name="Moneda 2 14 19" xfId="740"/>
    <cellStyle name="Moneda 2 14 2" xfId="741"/>
    <cellStyle name="Moneda 2 14 20" xfId="742"/>
    <cellStyle name="Moneda 2 14 21" xfId="743"/>
    <cellStyle name="Moneda 2 14 22" xfId="744"/>
    <cellStyle name="Moneda 2 14 23" xfId="745"/>
    <cellStyle name="Moneda 2 14 24" xfId="746"/>
    <cellStyle name="Moneda 2 14 25" xfId="747"/>
    <cellStyle name="Moneda 2 14 26" xfId="748"/>
    <cellStyle name="Moneda 2 14 27" xfId="749"/>
    <cellStyle name="Moneda 2 14 28" xfId="750"/>
    <cellStyle name="Moneda 2 14 29" xfId="751"/>
    <cellStyle name="Moneda 2 14 3" xfId="752"/>
    <cellStyle name="Moneda 2 14 30" xfId="753"/>
    <cellStyle name="Moneda 2 14 31" xfId="754"/>
    <cellStyle name="Moneda 2 14 32" xfId="755"/>
    <cellStyle name="Moneda 2 14 33" xfId="756"/>
    <cellStyle name="Moneda 2 14 34" xfId="757"/>
    <cellStyle name="Moneda 2 14 35" xfId="758"/>
    <cellStyle name="Moneda 2 14 36" xfId="759"/>
    <cellStyle name="Moneda 2 14 37" xfId="760"/>
    <cellStyle name="Moneda 2 14 38" xfId="761"/>
    <cellStyle name="Moneda 2 14 39" xfId="762"/>
    <cellStyle name="Moneda 2 14 4" xfId="763"/>
    <cellStyle name="Moneda 2 14 40" xfId="764"/>
    <cellStyle name="Moneda 2 14 41" xfId="765"/>
    <cellStyle name="Moneda 2 14 42" xfId="766"/>
    <cellStyle name="Moneda 2 14 43" xfId="767"/>
    <cellStyle name="Moneda 2 14 44" xfId="768"/>
    <cellStyle name="Moneda 2 14 45" xfId="769"/>
    <cellStyle name="Moneda 2 14 46" xfId="770"/>
    <cellStyle name="Moneda 2 14 47" xfId="771"/>
    <cellStyle name="Moneda 2 14 48" xfId="772"/>
    <cellStyle name="Moneda 2 14 49" xfId="773"/>
    <cellStyle name="Moneda 2 14 5" xfId="774"/>
    <cellStyle name="Moneda 2 14 50" xfId="775"/>
    <cellStyle name="Moneda 2 14 51" xfId="776"/>
    <cellStyle name="Moneda 2 14 52" xfId="777"/>
    <cellStyle name="Moneda 2 14 53" xfId="778"/>
    <cellStyle name="Moneda 2 14 54" xfId="779"/>
    <cellStyle name="Moneda 2 14 55" xfId="780"/>
    <cellStyle name="Moneda 2 14 56" xfId="781"/>
    <cellStyle name="Moneda 2 14 57" xfId="782"/>
    <cellStyle name="Moneda 2 14 58" xfId="783"/>
    <cellStyle name="Moneda 2 14 59" xfId="784"/>
    <cellStyle name="Moneda 2 14 6" xfId="785"/>
    <cellStyle name="Moneda 2 14 60" xfId="786"/>
    <cellStyle name="Moneda 2 14 61" xfId="787"/>
    <cellStyle name="Moneda 2 14 62" xfId="788"/>
    <cellStyle name="Moneda 2 14 63" xfId="789"/>
    <cellStyle name="Moneda 2 14 64" xfId="790"/>
    <cellStyle name="Moneda 2 14 65" xfId="791"/>
    <cellStyle name="Moneda 2 14 66" xfId="792"/>
    <cellStyle name="Moneda 2 14 67" xfId="793"/>
    <cellStyle name="Moneda 2 14 68" xfId="794"/>
    <cellStyle name="Moneda 2 14 69" xfId="795"/>
    <cellStyle name="Moneda 2 14 7" xfId="796"/>
    <cellStyle name="Moneda 2 14 70" xfId="797"/>
    <cellStyle name="Moneda 2 14 71" xfId="798"/>
    <cellStyle name="Moneda 2 14 72" xfId="799"/>
    <cellStyle name="Moneda 2 14 73" xfId="800"/>
    <cellStyle name="Moneda 2 14 74" xfId="801"/>
    <cellStyle name="Moneda 2 14 75" xfId="802"/>
    <cellStyle name="Moneda 2 14 76" xfId="803"/>
    <cellStyle name="Moneda 2 14 77" xfId="804"/>
    <cellStyle name="Moneda 2 14 78" xfId="805"/>
    <cellStyle name="Moneda 2 14 79" xfId="806"/>
    <cellStyle name="Moneda 2 14 8" xfId="807"/>
    <cellStyle name="Moneda 2 14 80" xfId="808"/>
    <cellStyle name="Moneda 2 14 81" xfId="809"/>
    <cellStyle name="Moneda 2 14 82" xfId="810"/>
    <cellStyle name="Moneda 2 14 83" xfId="811"/>
    <cellStyle name="Moneda 2 14 84" xfId="812"/>
    <cellStyle name="Moneda 2 14 85" xfId="813"/>
    <cellStyle name="Moneda 2 14 86" xfId="814"/>
    <cellStyle name="Moneda 2 14 87" xfId="815"/>
    <cellStyle name="Moneda 2 14 88" xfId="816"/>
    <cellStyle name="Moneda 2 14 89" xfId="817"/>
    <cellStyle name="Moneda 2 14 9" xfId="818"/>
    <cellStyle name="Moneda 2 14 90" xfId="819"/>
    <cellStyle name="Moneda 2 14 91" xfId="820"/>
    <cellStyle name="Moneda 2 14 92" xfId="821"/>
    <cellStyle name="Moneda 2 14 93" xfId="822"/>
    <cellStyle name="Moneda 2 14 94" xfId="823"/>
    <cellStyle name="Moneda 2 14 95" xfId="824"/>
    <cellStyle name="Moneda 2 14 96" xfId="825"/>
    <cellStyle name="Moneda 2 14 97" xfId="826"/>
    <cellStyle name="Moneda 2 14 98" xfId="827"/>
    <cellStyle name="Moneda 2 14 99" xfId="828"/>
    <cellStyle name="Moneda 2 15" xfId="829"/>
    <cellStyle name="Moneda 2 15 10" xfId="830"/>
    <cellStyle name="Moneda 2 15 100" xfId="831"/>
    <cellStyle name="Moneda 2 15 101" xfId="832"/>
    <cellStyle name="Moneda 2 15 102" xfId="833"/>
    <cellStyle name="Moneda 2 15 103" xfId="834"/>
    <cellStyle name="Moneda 2 15 104" xfId="835"/>
    <cellStyle name="Moneda 2 15 105" xfId="836"/>
    <cellStyle name="Moneda 2 15 106" xfId="837"/>
    <cellStyle name="Moneda 2 15 107" xfId="838"/>
    <cellStyle name="Moneda 2 15 108" xfId="839"/>
    <cellStyle name="Moneda 2 15 109" xfId="840"/>
    <cellStyle name="Moneda 2 15 11" xfId="841"/>
    <cellStyle name="Moneda 2 15 110" xfId="842"/>
    <cellStyle name="Moneda 2 15 111" xfId="843"/>
    <cellStyle name="Moneda 2 15 112" xfId="844"/>
    <cellStyle name="Moneda 2 15 113" xfId="845"/>
    <cellStyle name="Moneda 2 15 114" xfId="846"/>
    <cellStyle name="Moneda 2 15 115" xfId="847"/>
    <cellStyle name="Moneda 2 15 116" xfId="848"/>
    <cellStyle name="Moneda 2 15 117" xfId="849"/>
    <cellStyle name="Moneda 2 15 118" xfId="850"/>
    <cellStyle name="Moneda 2 15 119" xfId="851"/>
    <cellStyle name="Moneda 2 15 12" xfId="852"/>
    <cellStyle name="Moneda 2 15 120" xfId="853"/>
    <cellStyle name="Moneda 2 15 121" xfId="854"/>
    <cellStyle name="Moneda 2 15 122" xfId="855"/>
    <cellStyle name="Moneda 2 15 123" xfId="856"/>
    <cellStyle name="Moneda 2 15 124" xfId="857"/>
    <cellStyle name="Moneda 2 15 125" xfId="858"/>
    <cellStyle name="Moneda 2 15 126" xfId="859"/>
    <cellStyle name="Moneda 2 15 127" xfId="860"/>
    <cellStyle name="Moneda 2 15 128" xfId="861"/>
    <cellStyle name="Moneda 2 15 129" xfId="862"/>
    <cellStyle name="Moneda 2 15 13" xfId="863"/>
    <cellStyle name="Moneda 2 15 130" xfId="864"/>
    <cellStyle name="Moneda 2 15 131" xfId="865"/>
    <cellStyle name="Moneda 2 15 132" xfId="866"/>
    <cellStyle name="Moneda 2 15 133" xfId="867"/>
    <cellStyle name="Moneda 2 15 134" xfId="868"/>
    <cellStyle name="Moneda 2 15 135" xfId="869"/>
    <cellStyle name="Moneda 2 15 136" xfId="870"/>
    <cellStyle name="Moneda 2 15 137" xfId="871"/>
    <cellStyle name="Moneda 2 15 138" xfId="872"/>
    <cellStyle name="Moneda 2 15 139" xfId="873"/>
    <cellStyle name="Moneda 2 15 14" xfId="874"/>
    <cellStyle name="Moneda 2 15 140" xfId="875"/>
    <cellStyle name="Moneda 2 15 141" xfId="876"/>
    <cellStyle name="Moneda 2 15 142" xfId="877"/>
    <cellStyle name="Moneda 2 15 143" xfId="878"/>
    <cellStyle name="Moneda 2 15 144" xfId="879"/>
    <cellStyle name="Moneda 2 15 145" xfId="880"/>
    <cellStyle name="Moneda 2 15 146" xfId="881"/>
    <cellStyle name="Moneda 2 15 147" xfId="882"/>
    <cellStyle name="Moneda 2 15 148" xfId="883"/>
    <cellStyle name="Moneda 2 15 149" xfId="884"/>
    <cellStyle name="Moneda 2 15 15" xfId="885"/>
    <cellStyle name="Moneda 2 15 150" xfId="886"/>
    <cellStyle name="Moneda 2 15 151" xfId="887"/>
    <cellStyle name="Moneda 2 15 152" xfId="888"/>
    <cellStyle name="Moneda 2 15 153" xfId="889"/>
    <cellStyle name="Moneda 2 15 154" xfId="890"/>
    <cellStyle name="Moneda 2 15 155" xfId="891"/>
    <cellStyle name="Moneda 2 15 156" xfId="892"/>
    <cellStyle name="Moneda 2 15 157" xfId="893"/>
    <cellStyle name="Moneda 2 15 158" xfId="894"/>
    <cellStyle name="Moneda 2 15 159" xfId="895"/>
    <cellStyle name="Moneda 2 15 16" xfId="896"/>
    <cellStyle name="Moneda 2 15 160" xfId="897"/>
    <cellStyle name="Moneda 2 15 161" xfId="898"/>
    <cellStyle name="Moneda 2 15 162" xfId="899"/>
    <cellStyle name="Moneda 2 15 163" xfId="900"/>
    <cellStyle name="Moneda 2 15 164" xfId="901"/>
    <cellStyle name="Moneda 2 15 17" xfId="902"/>
    <cellStyle name="Moneda 2 15 18" xfId="903"/>
    <cellStyle name="Moneda 2 15 19" xfId="904"/>
    <cellStyle name="Moneda 2 15 2" xfId="905"/>
    <cellStyle name="Moneda 2 15 20" xfId="906"/>
    <cellStyle name="Moneda 2 15 21" xfId="907"/>
    <cellStyle name="Moneda 2 15 22" xfId="908"/>
    <cellStyle name="Moneda 2 15 23" xfId="909"/>
    <cellStyle name="Moneda 2 15 24" xfId="910"/>
    <cellStyle name="Moneda 2 15 25" xfId="911"/>
    <cellStyle name="Moneda 2 15 26" xfId="912"/>
    <cellStyle name="Moneda 2 15 27" xfId="913"/>
    <cellStyle name="Moneda 2 15 28" xfId="914"/>
    <cellStyle name="Moneda 2 15 29" xfId="915"/>
    <cellStyle name="Moneda 2 15 3" xfId="916"/>
    <cellStyle name="Moneda 2 15 30" xfId="917"/>
    <cellStyle name="Moneda 2 15 31" xfId="918"/>
    <cellStyle name="Moneda 2 15 32" xfId="919"/>
    <cellStyle name="Moneda 2 15 33" xfId="920"/>
    <cellStyle name="Moneda 2 15 34" xfId="921"/>
    <cellStyle name="Moneda 2 15 35" xfId="922"/>
    <cellStyle name="Moneda 2 15 36" xfId="923"/>
    <cellStyle name="Moneda 2 15 37" xfId="924"/>
    <cellStyle name="Moneda 2 15 38" xfId="925"/>
    <cellStyle name="Moneda 2 15 39" xfId="926"/>
    <cellStyle name="Moneda 2 15 4" xfId="927"/>
    <cellStyle name="Moneda 2 15 40" xfId="928"/>
    <cellStyle name="Moneda 2 15 41" xfId="929"/>
    <cellStyle name="Moneda 2 15 42" xfId="930"/>
    <cellStyle name="Moneda 2 15 43" xfId="931"/>
    <cellStyle name="Moneda 2 15 44" xfId="932"/>
    <cellStyle name="Moneda 2 15 45" xfId="933"/>
    <cellStyle name="Moneda 2 15 46" xfId="934"/>
    <cellStyle name="Moneda 2 15 47" xfId="935"/>
    <cellStyle name="Moneda 2 15 48" xfId="936"/>
    <cellStyle name="Moneda 2 15 49" xfId="937"/>
    <cellStyle name="Moneda 2 15 5" xfId="938"/>
    <cellStyle name="Moneda 2 15 50" xfId="939"/>
    <cellStyle name="Moneda 2 15 51" xfId="940"/>
    <cellStyle name="Moneda 2 15 52" xfId="941"/>
    <cellStyle name="Moneda 2 15 53" xfId="942"/>
    <cellStyle name="Moneda 2 15 54" xfId="943"/>
    <cellStyle name="Moneda 2 15 55" xfId="944"/>
    <cellStyle name="Moneda 2 15 56" xfId="945"/>
    <cellStyle name="Moneda 2 15 57" xfId="946"/>
    <cellStyle name="Moneda 2 15 58" xfId="947"/>
    <cellStyle name="Moneda 2 15 59" xfId="948"/>
    <cellStyle name="Moneda 2 15 6" xfId="949"/>
    <cellStyle name="Moneda 2 15 60" xfId="950"/>
    <cellStyle name="Moneda 2 15 61" xfId="951"/>
    <cellStyle name="Moneda 2 15 62" xfId="952"/>
    <cellStyle name="Moneda 2 15 63" xfId="953"/>
    <cellStyle name="Moneda 2 15 64" xfId="954"/>
    <cellStyle name="Moneda 2 15 65" xfId="955"/>
    <cellStyle name="Moneda 2 15 66" xfId="956"/>
    <cellStyle name="Moneda 2 15 67" xfId="957"/>
    <cellStyle name="Moneda 2 15 68" xfId="958"/>
    <cellStyle name="Moneda 2 15 69" xfId="959"/>
    <cellStyle name="Moneda 2 15 7" xfId="960"/>
    <cellStyle name="Moneda 2 15 70" xfId="961"/>
    <cellStyle name="Moneda 2 15 71" xfId="962"/>
    <cellStyle name="Moneda 2 15 72" xfId="963"/>
    <cellStyle name="Moneda 2 15 73" xfId="964"/>
    <cellStyle name="Moneda 2 15 74" xfId="965"/>
    <cellStyle name="Moneda 2 15 75" xfId="966"/>
    <cellStyle name="Moneda 2 15 76" xfId="967"/>
    <cellStyle name="Moneda 2 15 77" xfId="968"/>
    <cellStyle name="Moneda 2 15 78" xfId="969"/>
    <cellStyle name="Moneda 2 15 79" xfId="970"/>
    <cellStyle name="Moneda 2 15 8" xfId="971"/>
    <cellStyle name="Moneda 2 15 80" xfId="972"/>
    <cellStyle name="Moneda 2 15 81" xfId="973"/>
    <cellStyle name="Moneda 2 15 82" xfId="974"/>
    <cellStyle name="Moneda 2 15 83" xfId="975"/>
    <cellStyle name="Moneda 2 15 84" xfId="976"/>
    <cellStyle name="Moneda 2 15 85" xfId="977"/>
    <cellStyle name="Moneda 2 15 86" xfId="978"/>
    <cellStyle name="Moneda 2 15 87" xfId="979"/>
    <cellStyle name="Moneda 2 15 88" xfId="980"/>
    <cellStyle name="Moneda 2 15 89" xfId="981"/>
    <cellStyle name="Moneda 2 15 9" xfId="982"/>
    <cellStyle name="Moneda 2 15 90" xfId="983"/>
    <cellStyle name="Moneda 2 15 91" xfId="984"/>
    <cellStyle name="Moneda 2 15 92" xfId="985"/>
    <cellStyle name="Moneda 2 15 93" xfId="986"/>
    <cellStyle name="Moneda 2 15 94" xfId="987"/>
    <cellStyle name="Moneda 2 15 95" xfId="988"/>
    <cellStyle name="Moneda 2 15 96" xfId="989"/>
    <cellStyle name="Moneda 2 15 97" xfId="990"/>
    <cellStyle name="Moneda 2 15 98" xfId="991"/>
    <cellStyle name="Moneda 2 15 99" xfId="992"/>
    <cellStyle name="Moneda 2 16" xfId="993"/>
    <cellStyle name="Moneda 2 16 10" xfId="994"/>
    <cellStyle name="Moneda 2 16 100" xfId="995"/>
    <cellStyle name="Moneda 2 16 101" xfId="996"/>
    <cellStyle name="Moneda 2 16 102" xfId="997"/>
    <cellStyle name="Moneda 2 16 103" xfId="998"/>
    <cellStyle name="Moneda 2 16 104" xfId="999"/>
    <cellStyle name="Moneda 2 16 105" xfId="1000"/>
    <cellStyle name="Moneda 2 16 106" xfId="1001"/>
    <cellStyle name="Moneda 2 16 107" xfId="1002"/>
    <cellStyle name="Moneda 2 16 108" xfId="1003"/>
    <cellStyle name="Moneda 2 16 109" xfId="1004"/>
    <cellStyle name="Moneda 2 16 11" xfId="1005"/>
    <cellStyle name="Moneda 2 16 110" xfId="1006"/>
    <cellStyle name="Moneda 2 16 111" xfId="1007"/>
    <cellStyle name="Moneda 2 16 112" xfId="1008"/>
    <cellStyle name="Moneda 2 16 113" xfId="1009"/>
    <cellStyle name="Moneda 2 16 114" xfId="1010"/>
    <cellStyle name="Moneda 2 16 115" xfId="1011"/>
    <cellStyle name="Moneda 2 16 116" xfId="1012"/>
    <cellStyle name="Moneda 2 16 117" xfId="1013"/>
    <cellStyle name="Moneda 2 16 118" xfId="1014"/>
    <cellStyle name="Moneda 2 16 119" xfId="1015"/>
    <cellStyle name="Moneda 2 16 12" xfId="1016"/>
    <cellStyle name="Moneda 2 16 120" xfId="1017"/>
    <cellStyle name="Moneda 2 16 121" xfId="1018"/>
    <cellStyle name="Moneda 2 16 122" xfId="1019"/>
    <cellStyle name="Moneda 2 16 123" xfId="1020"/>
    <cellStyle name="Moneda 2 16 124" xfId="1021"/>
    <cellStyle name="Moneda 2 16 125" xfId="1022"/>
    <cellStyle name="Moneda 2 16 126" xfId="1023"/>
    <cellStyle name="Moneda 2 16 127" xfId="1024"/>
    <cellStyle name="Moneda 2 16 128" xfId="1025"/>
    <cellStyle name="Moneda 2 16 129" xfId="1026"/>
    <cellStyle name="Moneda 2 16 13" xfId="1027"/>
    <cellStyle name="Moneda 2 16 130" xfId="1028"/>
    <cellStyle name="Moneda 2 16 131" xfId="1029"/>
    <cellStyle name="Moneda 2 16 132" xfId="1030"/>
    <cellStyle name="Moneda 2 16 133" xfId="1031"/>
    <cellStyle name="Moneda 2 16 134" xfId="1032"/>
    <cellStyle name="Moneda 2 16 135" xfId="1033"/>
    <cellStyle name="Moneda 2 16 136" xfId="1034"/>
    <cellStyle name="Moneda 2 16 137" xfId="1035"/>
    <cellStyle name="Moneda 2 16 138" xfId="1036"/>
    <cellStyle name="Moneda 2 16 139" xfId="1037"/>
    <cellStyle name="Moneda 2 16 14" xfId="1038"/>
    <cellStyle name="Moneda 2 16 140" xfId="1039"/>
    <cellStyle name="Moneda 2 16 141" xfId="1040"/>
    <cellStyle name="Moneda 2 16 142" xfId="1041"/>
    <cellStyle name="Moneda 2 16 143" xfId="1042"/>
    <cellStyle name="Moneda 2 16 144" xfId="1043"/>
    <cellStyle name="Moneda 2 16 145" xfId="1044"/>
    <cellStyle name="Moneda 2 16 146" xfId="1045"/>
    <cellStyle name="Moneda 2 16 147" xfId="1046"/>
    <cellStyle name="Moneda 2 16 148" xfId="1047"/>
    <cellStyle name="Moneda 2 16 149" xfId="1048"/>
    <cellStyle name="Moneda 2 16 15" xfId="1049"/>
    <cellStyle name="Moneda 2 16 150" xfId="1050"/>
    <cellStyle name="Moneda 2 16 151" xfId="1051"/>
    <cellStyle name="Moneda 2 16 152" xfId="1052"/>
    <cellStyle name="Moneda 2 16 153" xfId="1053"/>
    <cellStyle name="Moneda 2 16 154" xfId="1054"/>
    <cellStyle name="Moneda 2 16 155" xfId="1055"/>
    <cellStyle name="Moneda 2 16 156" xfId="1056"/>
    <cellStyle name="Moneda 2 16 157" xfId="1057"/>
    <cellStyle name="Moneda 2 16 158" xfId="1058"/>
    <cellStyle name="Moneda 2 16 159" xfId="1059"/>
    <cellStyle name="Moneda 2 16 16" xfId="1060"/>
    <cellStyle name="Moneda 2 16 160" xfId="1061"/>
    <cellStyle name="Moneda 2 16 161" xfId="1062"/>
    <cellStyle name="Moneda 2 16 162" xfId="1063"/>
    <cellStyle name="Moneda 2 16 163" xfId="1064"/>
    <cellStyle name="Moneda 2 16 164" xfId="1065"/>
    <cellStyle name="Moneda 2 16 17" xfId="1066"/>
    <cellStyle name="Moneda 2 16 18" xfId="1067"/>
    <cellStyle name="Moneda 2 16 19" xfId="1068"/>
    <cellStyle name="Moneda 2 16 2" xfId="1069"/>
    <cellStyle name="Moneda 2 16 20" xfId="1070"/>
    <cellStyle name="Moneda 2 16 21" xfId="1071"/>
    <cellStyle name="Moneda 2 16 22" xfId="1072"/>
    <cellStyle name="Moneda 2 16 23" xfId="1073"/>
    <cellStyle name="Moneda 2 16 24" xfId="1074"/>
    <cellStyle name="Moneda 2 16 25" xfId="1075"/>
    <cellStyle name="Moneda 2 16 26" xfId="1076"/>
    <cellStyle name="Moneda 2 16 27" xfId="1077"/>
    <cellStyle name="Moneda 2 16 28" xfId="1078"/>
    <cellStyle name="Moneda 2 16 29" xfId="1079"/>
    <cellStyle name="Moneda 2 16 3" xfId="1080"/>
    <cellStyle name="Moneda 2 16 30" xfId="1081"/>
    <cellStyle name="Moneda 2 16 31" xfId="1082"/>
    <cellStyle name="Moneda 2 16 32" xfId="1083"/>
    <cellStyle name="Moneda 2 16 33" xfId="1084"/>
    <cellStyle name="Moneda 2 16 34" xfId="1085"/>
    <cellStyle name="Moneda 2 16 35" xfId="1086"/>
    <cellStyle name="Moneda 2 16 36" xfId="1087"/>
    <cellStyle name="Moneda 2 16 37" xfId="1088"/>
    <cellStyle name="Moneda 2 16 38" xfId="1089"/>
    <cellStyle name="Moneda 2 16 39" xfId="1090"/>
    <cellStyle name="Moneda 2 16 4" xfId="1091"/>
    <cellStyle name="Moneda 2 16 40" xfId="1092"/>
    <cellStyle name="Moneda 2 16 41" xfId="1093"/>
    <cellStyle name="Moneda 2 16 42" xfId="1094"/>
    <cellStyle name="Moneda 2 16 43" xfId="1095"/>
    <cellStyle name="Moneda 2 16 44" xfId="1096"/>
    <cellStyle name="Moneda 2 16 45" xfId="1097"/>
    <cellStyle name="Moneda 2 16 46" xfId="1098"/>
    <cellStyle name="Moneda 2 16 47" xfId="1099"/>
    <cellStyle name="Moneda 2 16 48" xfId="1100"/>
    <cellStyle name="Moneda 2 16 49" xfId="1101"/>
    <cellStyle name="Moneda 2 16 5" xfId="1102"/>
    <cellStyle name="Moneda 2 16 50" xfId="1103"/>
    <cellStyle name="Moneda 2 16 51" xfId="1104"/>
    <cellStyle name="Moneda 2 16 52" xfId="1105"/>
    <cellStyle name="Moneda 2 16 53" xfId="1106"/>
    <cellStyle name="Moneda 2 16 54" xfId="1107"/>
    <cellStyle name="Moneda 2 16 55" xfId="1108"/>
    <cellStyle name="Moneda 2 16 56" xfId="1109"/>
    <cellStyle name="Moneda 2 16 57" xfId="1110"/>
    <cellStyle name="Moneda 2 16 58" xfId="1111"/>
    <cellStyle name="Moneda 2 16 59" xfId="1112"/>
    <cellStyle name="Moneda 2 16 6" xfId="1113"/>
    <cellStyle name="Moneda 2 16 60" xfId="1114"/>
    <cellStyle name="Moneda 2 16 61" xfId="1115"/>
    <cellStyle name="Moneda 2 16 62" xfId="1116"/>
    <cellStyle name="Moneda 2 16 63" xfId="1117"/>
    <cellStyle name="Moneda 2 16 64" xfId="1118"/>
    <cellStyle name="Moneda 2 16 65" xfId="1119"/>
    <cellStyle name="Moneda 2 16 66" xfId="1120"/>
    <cellStyle name="Moneda 2 16 67" xfId="1121"/>
    <cellStyle name="Moneda 2 16 68" xfId="1122"/>
    <cellStyle name="Moneda 2 16 69" xfId="1123"/>
    <cellStyle name="Moneda 2 16 7" xfId="1124"/>
    <cellStyle name="Moneda 2 16 70" xfId="1125"/>
    <cellStyle name="Moneda 2 16 71" xfId="1126"/>
    <cellStyle name="Moneda 2 16 72" xfId="1127"/>
    <cellStyle name="Moneda 2 16 73" xfId="1128"/>
    <cellStyle name="Moneda 2 16 74" xfId="1129"/>
    <cellStyle name="Moneda 2 16 75" xfId="1130"/>
    <cellStyle name="Moneda 2 16 76" xfId="1131"/>
    <cellStyle name="Moneda 2 16 77" xfId="1132"/>
    <cellStyle name="Moneda 2 16 78" xfId="1133"/>
    <cellStyle name="Moneda 2 16 79" xfId="1134"/>
    <cellStyle name="Moneda 2 16 8" xfId="1135"/>
    <cellStyle name="Moneda 2 16 80" xfId="1136"/>
    <cellStyle name="Moneda 2 16 81" xfId="1137"/>
    <cellStyle name="Moneda 2 16 82" xfId="1138"/>
    <cellStyle name="Moneda 2 16 83" xfId="1139"/>
    <cellStyle name="Moneda 2 16 84" xfId="1140"/>
    <cellStyle name="Moneda 2 16 85" xfId="1141"/>
    <cellStyle name="Moneda 2 16 86" xfId="1142"/>
    <cellStyle name="Moneda 2 16 87" xfId="1143"/>
    <cellStyle name="Moneda 2 16 88" xfId="1144"/>
    <cellStyle name="Moneda 2 16 89" xfId="1145"/>
    <cellStyle name="Moneda 2 16 9" xfId="1146"/>
    <cellStyle name="Moneda 2 16 90" xfId="1147"/>
    <cellStyle name="Moneda 2 16 91" xfId="1148"/>
    <cellStyle name="Moneda 2 16 92" xfId="1149"/>
    <cellStyle name="Moneda 2 16 93" xfId="1150"/>
    <cellStyle name="Moneda 2 16 94" xfId="1151"/>
    <cellStyle name="Moneda 2 16 95" xfId="1152"/>
    <cellStyle name="Moneda 2 16 96" xfId="1153"/>
    <cellStyle name="Moneda 2 16 97" xfId="1154"/>
    <cellStyle name="Moneda 2 16 98" xfId="1155"/>
    <cellStyle name="Moneda 2 16 99" xfId="1156"/>
    <cellStyle name="Moneda 2 17" xfId="1157"/>
    <cellStyle name="Moneda 2 17 10" xfId="1158"/>
    <cellStyle name="Moneda 2 17 100" xfId="1159"/>
    <cellStyle name="Moneda 2 17 101" xfId="1160"/>
    <cellStyle name="Moneda 2 17 102" xfId="1161"/>
    <cellStyle name="Moneda 2 17 103" xfId="1162"/>
    <cellStyle name="Moneda 2 17 104" xfId="1163"/>
    <cellStyle name="Moneda 2 17 105" xfId="1164"/>
    <cellStyle name="Moneda 2 17 106" xfId="1165"/>
    <cellStyle name="Moneda 2 17 107" xfId="1166"/>
    <cellStyle name="Moneda 2 17 108" xfId="1167"/>
    <cellStyle name="Moneda 2 17 109" xfId="1168"/>
    <cellStyle name="Moneda 2 17 11" xfId="1169"/>
    <cellStyle name="Moneda 2 17 110" xfId="1170"/>
    <cellStyle name="Moneda 2 17 111" xfId="1171"/>
    <cellStyle name="Moneda 2 17 112" xfId="1172"/>
    <cellStyle name="Moneda 2 17 113" xfId="1173"/>
    <cellStyle name="Moneda 2 17 114" xfId="1174"/>
    <cellStyle name="Moneda 2 17 115" xfId="1175"/>
    <cellStyle name="Moneda 2 17 116" xfId="1176"/>
    <cellStyle name="Moneda 2 17 117" xfId="1177"/>
    <cellStyle name="Moneda 2 17 118" xfId="1178"/>
    <cellStyle name="Moneda 2 17 119" xfId="1179"/>
    <cellStyle name="Moneda 2 17 12" xfId="1180"/>
    <cellStyle name="Moneda 2 17 120" xfId="1181"/>
    <cellStyle name="Moneda 2 17 121" xfId="1182"/>
    <cellStyle name="Moneda 2 17 122" xfId="1183"/>
    <cellStyle name="Moneda 2 17 123" xfId="1184"/>
    <cellStyle name="Moneda 2 17 124" xfId="1185"/>
    <cellStyle name="Moneda 2 17 125" xfId="1186"/>
    <cellStyle name="Moneda 2 17 126" xfId="1187"/>
    <cellStyle name="Moneda 2 17 127" xfId="1188"/>
    <cellStyle name="Moneda 2 17 128" xfId="1189"/>
    <cellStyle name="Moneda 2 17 129" xfId="1190"/>
    <cellStyle name="Moneda 2 17 13" xfId="1191"/>
    <cellStyle name="Moneda 2 17 130" xfId="1192"/>
    <cellStyle name="Moneda 2 17 131" xfId="1193"/>
    <cellStyle name="Moneda 2 17 132" xfId="1194"/>
    <cellStyle name="Moneda 2 17 133" xfId="1195"/>
    <cellStyle name="Moneda 2 17 134" xfId="1196"/>
    <cellStyle name="Moneda 2 17 135" xfId="1197"/>
    <cellStyle name="Moneda 2 17 136" xfId="1198"/>
    <cellStyle name="Moneda 2 17 137" xfId="1199"/>
    <cellStyle name="Moneda 2 17 138" xfId="1200"/>
    <cellStyle name="Moneda 2 17 139" xfId="1201"/>
    <cellStyle name="Moneda 2 17 14" xfId="1202"/>
    <cellStyle name="Moneda 2 17 140" xfId="1203"/>
    <cellStyle name="Moneda 2 17 141" xfId="1204"/>
    <cellStyle name="Moneda 2 17 142" xfId="1205"/>
    <cellStyle name="Moneda 2 17 143" xfId="1206"/>
    <cellStyle name="Moneda 2 17 144" xfId="1207"/>
    <cellStyle name="Moneda 2 17 145" xfId="1208"/>
    <cellStyle name="Moneda 2 17 146" xfId="1209"/>
    <cellStyle name="Moneda 2 17 147" xfId="1210"/>
    <cellStyle name="Moneda 2 17 148" xfId="1211"/>
    <cellStyle name="Moneda 2 17 149" xfId="1212"/>
    <cellStyle name="Moneda 2 17 15" xfId="1213"/>
    <cellStyle name="Moneda 2 17 150" xfId="1214"/>
    <cellStyle name="Moneda 2 17 151" xfId="1215"/>
    <cellStyle name="Moneda 2 17 152" xfId="1216"/>
    <cellStyle name="Moneda 2 17 153" xfId="1217"/>
    <cellStyle name="Moneda 2 17 154" xfId="1218"/>
    <cellStyle name="Moneda 2 17 155" xfId="1219"/>
    <cellStyle name="Moneda 2 17 156" xfId="1220"/>
    <cellStyle name="Moneda 2 17 157" xfId="1221"/>
    <cellStyle name="Moneda 2 17 158" xfId="1222"/>
    <cellStyle name="Moneda 2 17 159" xfId="1223"/>
    <cellStyle name="Moneda 2 17 16" xfId="1224"/>
    <cellStyle name="Moneda 2 17 160" xfId="1225"/>
    <cellStyle name="Moneda 2 17 161" xfId="1226"/>
    <cellStyle name="Moneda 2 17 162" xfId="1227"/>
    <cellStyle name="Moneda 2 17 163" xfId="1228"/>
    <cellStyle name="Moneda 2 17 164" xfId="1229"/>
    <cellStyle name="Moneda 2 17 17" xfId="1230"/>
    <cellStyle name="Moneda 2 17 18" xfId="1231"/>
    <cellStyle name="Moneda 2 17 19" xfId="1232"/>
    <cellStyle name="Moneda 2 17 2" xfId="1233"/>
    <cellStyle name="Moneda 2 17 20" xfId="1234"/>
    <cellStyle name="Moneda 2 17 21" xfId="1235"/>
    <cellStyle name="Moneda 2 17 22" xfId="1236"/>
    <cellStyle name="Moneda 2 17 23" xfId="1237"/>
    <cellStyle name="Moneda 2 17 24" xfId="1238"/>
    <cellStyle name="Moneda 2 17 25" xfId="1239"/>
    <cellStyle name="Moneda 2 17 26" xfId="1240"/>
    <cellStyle name="Moneda 2 17 27" xfId="1241"/>
    <cellStyle name="Moneda 2 17 28" xfId="1242"/>
    <cellStyle name="Moneda 2 17 29" xfId="1243"/>
    <cellStyle name="Moneda 2 17 3" xfId="1244"/>
    <cellStyle name="Moneda 2 17 30" xfId="1245"/>
    <cellStyle name="Moneda 2 17 31" xfId="1246"/>
    <cellStyle name="Moneda 2 17 32" xfId="1247"/>
    <cellStyle name="Moneda 2 17 33" xfId="1248"/>
    <cellStyle name="Moneda 2 17 34" xfId="1249"/>
    <cellStyle name="Moneda 2 17 35" xfId="1250"/>
    <cellStyle name="Moneda 2 17 36" xfId="1251"/>
    <cellStyle name="Moneda 2 17 37" xfId="1252"/>
    <cellStyle name="Moneda 2 17 38" xfId="1253"/>
    <cellStyle name="Moneda 2 17 39" xfId="1254"/>
    <cellStyle name="Moneda 2 17 4" xfId="1255"/>
    <cellStyle name="Moneda 2 17 40" xfId="1256"/>
    <cellStyle name="Moneda 2 17 41" xfId="1257"/>
    <cellStyle name="Moneda 2 17 42" xfId="1258"/>
    <cellStyle name="Moneda 2 17 43" xfId="1259"/>
    <cellStyle name="Moneda 2 17 44" xfId="1260"/>
    <cellStyle name="Moneda 2 17 45" xfId="1261"/>
    <cellStyle name="Moneda 2 17 46" xfId="1262"/>
    <cellStyle name="Moneda 2 17 47" xfId="1263"/>
    <cellStyle name="Moneda 2 17 48" xfId="1264"/>
    <cellStyle name="Moneda 2 17 49" xfId="1265"/>
    <cellStyle name="Moneda 2 17 5" xfId="1266"/>
    <cellStyle name="Moneda 2 17 50" xfId="1267"/>
    <cellStyle name="Moneda 2 17 51" xfId="1268"/>
    <cellStyle name="Moneda 2 17 52" xfId="1269"/>
    <cellStyle name="Moneda 2 17 53" xfId="1270"/>
    <cellStyle name="Moneda 2 17 54" xfId="1271"/>
    <cellStyle name="Moneda 2 17 55" xfId="1272"/>
    <cellStyle name="Moneda 2 17 56" xfId="1273"/>
    <cellStyle name="Moneda 2 17 57" xfId="1274"/>
    <cellStyle name="Moneda 2 17 58" xfId="1275"/>
    <cellStyle name="Moneda 2 17 59" xfId="1276"/>
    <cellStyle name="Moneda 2 17 6" xfId="1277"/>
    <cellStyle name="Moneda 2 17 60" xfId="1278"/>
    <cellStyle name="Moneda 2 17 61" xfId="1279"/>
    <cellStyle name="Moneda 2 17 62" xfId="1280"/>
    <cellStyle name="Moneda 2 17 63" xfId="1281"/>
    <cellStyle name="Moneda 2 17 64" xfId="1282"/>
    <cellStyle name="Moneda 2 17 65" xfId="1283"/>
    <cellStyle name="Moneda 2 17 66" xfId="1284"/>
    <cellStyle name="Moneda 2 17 67" xfId="1285"/>
    <cellStyle name="Moneda 2 17 68" xfId="1286"/>
    <cellStyle name="Moneda 2 17 69" xfId="1287"/>
    <cellStyle name="Moneda 2 17 7" xfId="1288"/>
    <cellStyle name="Moneda 2 17 70" xfId="1289"/>
    <cellStyle name="Moneda 2 17 71" xfId="1290"/>
    <cellStyle name="Moneda 2 17 72" xfId="1291"/>
    <cellStyle name="Moneda 2 17 73" xfId="1292"/>
    <cellStyle name="Moneda 2 17 74" xfId="1293"/>
    <cellStyle name="Moneda 2 17 75" xfId="1294"/>
    <cellStyle name="Moneda 2 17 76" xfId="1295"/>
    <cellStyle name="Moneda 2 17 77" xfId="1296"/>
    <cellStyle name="Moneda 2 17 78" xfId="1297"/>
    <cellStyle name="Moneda 2 17 79" xfId="1298"/>
    <cellStyle name="Moneda 2 17 8" xfId="1299"/>
    <cellStyle name="Moneda 2 17 80" xfId="1300"/>
    <cellStyle name="Moneda 2 17 81" xfId="1301"/>
    <cellStyle name="Moneda 2 17 82" xfId="1302"/>
    <cellStyle name="Moneda 2 17 83" xfId="1303"/>
    <cellStyle name="Moneda 2 17 84" xfId="1304"/>
    <cellStyle name="Moneda 2 17 85" xfId="1305"/>
    <cellStyle name="Moneda 2 17 86" xfId="1306"/>
    <cellStyle name="Moneda 2 17 87" xfId="1307"/>
    <cellStyle name="Moneda 2 17 88" xfId="1308"/>
    <cellStyle name="Moneda 2 17 89" xfId="1309"/>
    <cellStyle name="Moneda 2 17 9" xfId="1310"/>
    <cellStyle name="Moneda 2 17 90" xfId="1311"/>
    <cellStyle name="Moneda 2 17 91" xfId="1312"/>
    <cellStyle name="Moneda 2 17 92" xfId="1313"/>
    <cellStyle name="Moneda 2 17 93" xfId="1314"/>
    <cellStyle name="Moneda 2 17 94" xfId="1315"/>
    <cellStyle name="Moneda 2 17 95" xfId="1316"/>
    <cellStyle name="Moneda 2 17 96" xfId="1317"/>
    <cellStyle name="Moneda 2 17 97" xfId="1318"/>
    <cellStyle name="Moneda 2 17 98" xfId="1319"/>
    <cellStyle name="Moneda 2 17 99" xfId="1320"/>
    <cellStyle name="Moneda 2 18" xfId="1321"/>
    <cellStyle name="Moneda 2 18 10" xfId="1322"/>
    <cellStyle name="Moneda 2 18 100" xfId="1323"/>
    <cellStyle name="Moneda 2 18 101" xfId="1324"/>
    <cellStyle name="Moneda 2 18 102" xfId="1325"/>
    <cellStyle name="Moneda 2 18 103" xfId="1326"/>
    <cellStyle name="Moneda 2 18 104" xfId="1327"/>
    <cellStyle name="Moneda 2 18 105" xfId="1328"/>
    <cellStyle name="Moneda 2 18 106" xfId="1329"/>
    <cellStyle name="Moneda 2 18 107" xfId="1330"/>
    <cellStyle name="Moneda 2 18 108" xfId="1331"/>
    <cellStyle name="Moneda 2 18 109" xfId="1332"/>
    <cellStyle name="Moneda 2 18 11" xfId="1333"/>
    <cellStyle name="Moneda 2 18 110" xfId="1334"/>
    <cellStyle name="Moneda 2 18 111" xfId="1335"/>
    <cellStyle name="Moneda 2 18 112" xfId="1336"/>
    <cellStyle name="Moneda 2 18 113" xfId="1337"/>
    <cellStyle name="Moneda 2 18 114" xfId="1338"/>
    <cellStyle name="Moneda 2 18 115" xfId="1339"/>
    <cellStyle name="Moneda 2 18 116" xfId="1340"/>
    <cellStyle name="Moneda 2 18 117" xfId="1341"/>
    <cellStyle name="Moneda 2 18 118" xfId="1342"/>
    <cellStyle name="Moneda 2 18 119" xfId="1343"/>
    <cellStyle name="Moneda 2 18 12" xfId="1344"/>
    <cellStyle name="Moneda 2 18 120" xfId="1345"/>
    <cellStyle name="Moneda 2 18 121" xfId="1346"/>
    <cellStyle name="Moneda 2 18 122" xfId="1347"/>
    <cellStyle name="Moneda 2 18 123" xfId="1348"/>
    <cellStyle name="Moneda 2 18 124" xfId="1349"/>
    <cellStyle name="Moneda 2 18 125" xfId="1350"/>
    <cellStyle name="Moneda 2 18 126" xfId="1351"/>
    <cellStyle name="Moneda 2 18 127" xfId="1352"/>
    <cellStyle name="Moneda 2 18 128" xfId="1353"/>
    <cellStyle name="Moneda 2 18 129" xfId="1354"/>
    <cellStyle name="Moneda 2 18 13" xfId="1355"/>
    <cellStyle name="Moneda 2 18 130" xfId="1356"/>
    <cellStyle name="Moneda 2 18 131" xfId="1357"/>
    <cellStyle name="Moneda 2 18 132" xfId="1358"/>
    <cellStyle name="Moneda 2 18 133" xfId="1359"/>
    <cellStyle name="Moneda 2 18 134" xfId="1360"/>
    <cellStyle name="Moneda 2 18 135" xfId="1361"/>
    <cellStyle name="Moneda 2 18 136" xfId="1362"/>
    <cellStyle name="Moneda 2 18 137" xfId="1363"/>
    <cellStyle name="Moneda 2 18 138" xfId="1364"/>
    <cellStyle name="Moneda 2 18 139" xfId="1365"/>
    <cellStyle name="Moneda 2 18 14" xfId="1366"/>
    <cellStyle name="Moneda 2 18 140" xfId="1367"/>
    <cellStyle name="Moneda 2 18 141" xfId="1368"/>
    <cellStyle name="Moneda 2 18 142" xfId="1369"/>
    <cellStyle name="Moneda 2 18 143" xfId="1370"/>
    <cellStyle name="Moneda 2 18 144" xfId="1371"/>
    <cellStyle name="Moneda 2 18 145" xfId="1372"/>
    <cellStyle name="Moneda 2 18 146" xfId="1373"/>
    <cellStyle name="Moneda 2 18 147" xfId="1374"/>
    <cellStyle name="Moneda 2 18 148" xfId="1375"/>
    <cellStyle name="Moneda 2 18 149" xfId="1376"/>
    <cellStyle name="Moneda 2 18 15" xfId="1377"/>
    <cellStyle name="Moneda 2 18 150" xfId="1378"/>
    <cellStyle name="Moneda 2 18 151" xfId="1379"/>
    <cellStyle name="Moneda 2 18 152" xfId="1380"/>
    <cellStyle name="Moneda 2 18 153" xfId="1381"/>
    <cellStyle name="Moneda 2 18 154" xfId="1382"/>
    <cellStyle name="Moneda 2 18 155" xfId="1383"/>
    <cellStyle name="Moneda 2 18 156" xfId="1384"/>
    <cellStyle name="Moneda 2 18 157" xfId="1385"/>
    <cellStyle name="Moneda 2 18 158" xfId="1386"/>
    <cellStyle name="Moneda 2 18 159" xfId="1387"/>
    <cellStyle name="Moneda 2 18 16" xfId="1388"/>
    <cellStyle name="Moneda 2 18 160" xfId="1389"/>
    <cellStyle name="Moneda 2 18 161" xfId="1390"/>
    <cellStyle name="Moneda 2 18 162" xfId="1391"/>
    <cellStyle name="Moneda 2 18 163" xfId="1392"/>
    <cellStyle name="Moneda 2 18 164" xfId="1393"/>
    <cellStyle name="Moneda 2 18 17" xfId="1394"/>
    <cellStyle name="Moneda 2 18 18" xfId="1395"/>
    <cellStyle name="Moneda 2 18 19" xfId="1396"/>
    <cellStyle name="Moneda 2 18 2" xfId="1397"/>
    <cellStyle name="Moneda 2 18 20" xfId="1398"/>
    <cellStyle name="Moneda 2 18 21" xfId="1399"/>
    <cellStyle name="Moneda 2 18 22" xfId="1400"/>
    <cellStyle name="Moneda 2 18 23" xfId="1401"/>
    <cellStyle name="Moneda 2 18 24" xfId="1402"/>
    <cellStyle name="Moneda 2 18 25" xfId="1403"/>
    <cellStyle name="Moneda 2 18 26" xfId="1404"/>
    <cellStyle name="Moneda 2 18 27" xfId="1405"/>
    <cellStyle name="Moneda 2 18 28" xfId="1406"/>
    <cellStyle name="Moneda 2 18 29" xfId="1407"/>
    <cellStyle name="Moneda 2 18 3" xfId="1408"/>
    <cellStyle name="Moneda 2 18 30" xfId="1409"/>
    <cellStyle name="Moneda 2 18 31" xfId="1410"/>
    <cellStyle name="Moneda 2 18 32" xfId="1411"/>
    <cellStyle name="Moneda 2 18 33" xfId="1412"/>
    <cellStyle name="Moneda 2 18 34" xfId="1413"/>
    <cellStyle name="Moneda 2 18 35" xfId="1414"/>
    <cellStyle name="Moneda 2 18 36" xfId="1415"/>
    <cellStyle name="Moneda 2 18 37" xfId="1416"/>
    <cellStyle name="Moneda 2 18 38" xfId="1417"/>
    <cellStyle name="Moneda 2 18 39" xfId="1418"/>
    <cellStyle name="Moneda 2 18 4" xfId="1419"/>
    <cellStyle name="Moneda 2 18 40" xfId="1420"/>
    <cellStyle name="Moneda 2 18 41" xfId="1421"/>
    <cellStyle name="Moneda 2 18 42" xfId="1422"/>
    <cellStyle name="Moneda 2 18 43" xfId="1423"/>
    <cellStyle name="Moneda 2 18 44" xfId="1424"/>
    <cellStyle name="Moneda 2 18 45" xfId="1425"/>
    <cellStyle name="Moneda 2 18 46" xfId="1426"/>
    <cellStyle name="Moneda 2 18 47" xfId="1427"/>
    <cellStyle name="Moneda 2 18 48" xfId="1428"/>
    <cellStyle name="Moneda 2 18 49" xfId="1429"/>
    <cellStyle name="Moneda 2 18 5" xfId="1430"/>
    <cellStyle name="Moneda 2 18 50" xfId="1431"/>
    <cellStyle name="Moneda 2 18 51" xfId="1432"/>
    <cellStyle name="Moneda 2 18 52" xfId="1433"/>
    <cellStyle name="Moneda 2 18 53" xfId="1434"/>
    <cellStyle name="Moneda 2 18 54" xfId="1435"/>
    <cellStyle name="Moneda 2 18 55" xfId="1436"/>
    <cellStyle name="Moneda 2 18 56" xfId="1437"/>
    <cellStyle name="Moneda 2 18 57" xfId="1438"/>
    <cellStyle name="Moneda 2 18 58" xfId="1439"/>
    <cellStyle name="Moneda 2 18 59" xfId="1440"/>
    <cellStyle name="Moneda 2 18 6" xfId="1441"/>
    <cellStyle name="Moneda 2 18 60" xfId="1442"/>
    <cellStyle name="Moneda 2 18 61" xfId="1443"/>
    <cellStyle name="Moneda 2 18 62" xfId="1444"/>
    <cellStyle name="Moneda 2 18 63" xfId="1445"/>
    <cellStyle name="Moneda 2 18 64" xfId="1446"/>
    <cellStyle name="Moneda 2 18 65" xfId="1447"/>
    <cellStyle name="Moneda 2 18 66" xfId="1448"/>
    <cellStyle name="Moneda 2 18 67" xfId="1449"/>
    <cellStyle name="Moneda 2 18 68" xfId="1450"/>
    <cellStyle name="Moneda 2 18 69" xfId="1451"/>
    <cellStyle name="Moneda 2 18 7" xfId="1452"/>
    <cellStyle name="Moneda 2 18 70" xfId="1453"/>
    <cellStyle name="Moneda 2 18 71" xfId="1454"/>
    <cellStyle name="Moneda 2 18 72" xfId="1455"/>
    <cellStyle name="Moneda 2 18 73" xfId="1456"/>
    <cellStyle name="Moneda 2 18 74" xfId="1457"/>
    <cellStyle name="Moneda 2 18 75" xfId="1458"/>
    <cellStyle name="Moneda 2 18 76" xfId="1459"/>
    <cellStyle name="Moneda 2 18 77" xfId="1460"/>
    <cellStyle name="Moneda 2 18 78" xfId="1461"/>
    <cellStyle name="Moneda 2 18 79" xfId="1462"/>
    <cellStyle name="Moneda 2 18 8" xfId="1463"/>
    <cellStyle name="Moneda 2 18 80" xfId="1464"/>
    <cellStyle name="Moneda 2 18 81" xfId="1465"/>
    <cellStyle name="Moneda 2 18 82" xfId="1466"/>
    <cellStyle name="Moneda 2 18 83" xfId="1467"/>
    <cellStyle name="Moneda 2 18 84" xfId="1468"/>
    <cellStyle name="Moneda 2 18 85" xfId="1469"/>
    <cellStyle name="Moneda 2 18 86" xfId="1470"/>
    <cellStyle name="Moneda 2 18 87" xfId="1471"/>
    <cellStyle name="Moneda 2 18 88" xfId="1472"/>
    <cellStyle name="Moneda 2 18 89" xfId="1473"/>
    <cellStyle name="Moneda 2 18 9" xfId="1474"/>
    <cellStyle name="Moneda 2 18 90" xfId="1475"/>
    <cellStyle name="Moneda 2 18 91" xfId="1476"/>
    <cellStyle name="Moneda 2 18 92" xfId="1477"/>
    <cellStyle name="Moneda 2 18 93" xfId="1478"/>
    <cellStyle name="Moneda 2 18 94" xfId="1479"/>
    <cellStyle name="Moneda 2 18 95" xfId="1480"/>
    <cellStyle name="Moneda 2 18 96" xfId="1481"/>
    <cellStyle name="Moneda 2 18 97" xfId="1482"/>
    <cellStyle name="Moneda 2 18 98" xfId="1483"/>
    <cellStyle name="Moneda 2 18 99" xfId="1484"/>
    <cellStyle name="Moneda 2 19" xfId="1485"/>
    <cellStyle name="Moneda 2 19 10" xfId="1486"/>
    <cellStyle name="Moneda 2 19 100" xfId="1487"/>
    <cellStyle name="Moneda 2 19 101" xfId="1488"/>
    <cellStyle name="Moneda 2 19 102" xfId="1489"/>
    <cellStyle name="Moneda 2 19 103" xfId="1490"/>
    <cellStyle name="Moneda 2 19 104" xfId="1491"/>
    <cellStyle name="Moneda 2 19 105" xfId="1492"/>
    <cellStyle name="Moneda 2 19 106" xfId="1493"/>
    <cellStyle name="Moneda 2 19 107" xfId="1494"/>
    <cellStyle name="Moneda 2 19 108" xfId="1495"/>
    <cellStyle name="Moneda 2 19 109" xfId="1496"/>
    <cellStyle name="Moneda 2 19 11" xfId="1497"/>
    <cellStyle name="Moneda 2 19 110" xfId="1498"/>
    <cellStyle name="Moneda 2 19 111" xfId="1499"/>
    <cellStyle name="Moneda 2 19 112" xfId="1500"/>
    <cellStyle name="Moneda 2 19 113" xfId="1501"/>
    <cellStyle name="Moneda 2 19 114" xfId="1502"/>
    <cellStyle name="Moneda 2 19 115" xfId="1503"/>
    <cellStyle name="Moneda 2 19 116" xfId="1504"/>
    <cellStyle name="Moneda 2 19 117" xfId="1505"/>
    <cellStyle name="Moneda 2 19 118" xfId="1506"/>
    <cellStyle name="Moneda 2 19 119" xfId="1507"/>
    <cellStyle name="Moneda 2 19 12" xfId="1508"/>
    <cellStyle name="Moneda 2 19 120" xfId="1509"/>
    <cellStyle name="Moneda 2 19 121" xfId="1510"/>
    <cellStyle name="Moneda 2 19 122" xfId="1511"/>
    <cellStyle name="Moneda 2 19 123" xfId="1512"/>
    <cellStyle name="Moneda 2 19 124" xfId="1513"/>
    <cellStyle name="Moneda 2 19 125" xfId="1514"/>
    <cellStyle name="Moneda 2 19 126" xfId="1515"/>
    <cellStyle name="Moneda 2 19 127" xfId="1516"/>
    <cellStyle name="Moneda 2 19 128" xfId="1517"/>
    <cellStyle name="Moneda 2 19 129" xfId="1518"/>
    <cellStyle name="Moneda 2 19 13" xfId="1519"/>
    <cellStyle name="Moneda 2 19 130" xfId="1520"/>
    <cellStyle name="Moneda 2 19 131" xfId="1521"/>
    <cellStyle name="Moneda 2 19 132" xfId="1522"/>
    <cellStyle name="Moneda 2 19 133" xfId="1523"/>
    <cellStyle name="Moneda 2 19 134" xfId="1524"/>
    <cellStyle name="Moneda 2 19 135" xfId="1525"/>
    <cellStyle name="Moneda 2 19 136" xfId="1526"/>
    <cellStyle name="Moneda 2 19 137" xfId="1527"/>
    <cellStyle name="Moneda 2 19 138" xfId="1528"/>
    <cellStyle name="Moneda 2 19 139" xfId="1529"/>
    <cellStyle name="Moneda 2 19 14" xfId="1530"/>
    <cellStyle name="Moneda 2 19 140" xfId="1531"/>
    <cellStyle name="Moneda 2 19 141" xfId="1532"/>
    <cellStyle name="Moneda 2 19 142" xfId="1533"/>
    <cellStyle name="Moneda 2 19 143" xfId="1534"/>
    <cellStyle name="Moneda 2 19 144" xfId="1535"/>
    <cellStyle name="Moneda 2 19 145" xfId="1536"/>
    <cellStyle name="Moneda 2 19 146" xfId="1537"/>
    <cellStyle name="Moneda 2 19 147" xfId="1538"/>
    <cellStyle name="Moneda 2 19 148" xfId="1539"/>
    <cellStyle name="Moneda 2 19 149" xfId="1540"/>
    <cellStyle name="Moneda 2 19 15" xfId="1541"/>
    <cellStyle name="Moneda 2 19 150" xfId="1542"/>
    <cellStyle name="Moneda 2 19 151" xfId="1543"/>
    <cellStyle name="Moneda 2 19 152" xfId="1544"/>
    <cellStyle name="Moneda 2 19 153" xfId="1545"/>
    <cellStyle name="Moneda 2 19 154" xfId="1546"/>
    <cellStyle name="Moneda 2 19 155" xfId="1547"/>
    <cellStyle name="Moneda 2 19 156" xfId="1548"/>
    <cellStyle name="Moneda 2 19 157" xfId="1549"/>
    <cellStyle name="Moneda 2 19 158" xfId="1550"/>
    <cellStyle name="Moneda 2 19 159" xfId="1551"/>
    <cellStyle name="Moneda 2 19 16" xfId="1552"/>
    <cellStyle name="Moneda 2 19 160" xfId="1553"/>
    <cellStyle name="Moneda 2 19 161" xfId="1554"/>
    <cellStyle name="Moneda 2 19 162" xfId="1555"/>
    <cellStyle name="Moneda 2 19 163" xfId="1556"/>
    <cellStyle name="Moneda 2 19 164" xfId="1557"/>
    <cellStyle name="Moneda 2 19 17" xfId="1558"/>
    <cellStyle name="Moneda 2 19 18" xfId="1559"/>
    <cellStyle name="Moneda 2 19 19" xfId="1560"/>
    <cellStyle name="Moneda 2 19 2" xfId="1561"/>
    <cellStyle name="Moneda 2 19 20" xfId="1562"/>
    <cellStyle name="Moneda 2 19 21" xfId="1563"/>
    <cellStyle name="Moneda 2 19 22" xfId="1564"/>
    <cellStyle name="Moneda 2 19 23" xfId="1565"/>
    <cellStyle name="Moneda 2 19 24" xfId="1566"/>
    <cellStyle name="Moneda 2 19 25" xfId="1567"/>
    <cellStyle name="Moneda 2 19 26" xfId="1568"/>
    <cellStyle name="Moneda 2 19 27" xfId="1569"/>
    <cellStyle name="Moneda 2 19 28" xfId="1570"/>
    <cellStyle name="Moneda 2 19 29" xfId="1571"/>
    <cellStyle name="Moneda 2 19 3" xfId="1572"/>
    <cellStyle name="Moneda 2 19 30" xfId="1573"/>
    <cellStyle name="Moneda 2 19 31" xfId="1574"/>
    <cellStyle name="Moneda 2 19 32" xfId="1575"/>
    <cellStyle name="Moneda 2 19 33" xfId="1576"/>
    <cellStyle name="Moneda 2 19 34" xfId="1577"/>
    <cellStyle name="Moneda 2 19 35" xfId="1578"/>
    <cellStyle name="Moneda 2 19 36" xfId="1579"/>
    <cellStyle name="Moneda 2 19 37" xfId="1580"/>
    <cellStyle name="Moneda 2 19 38" xfId="1581"/>
    <cellStyle name="Moneda 2 19 39" xfId="1582"/>
    <cellStyle name="Moneda 2 19 4" xfId="1583"/>
    <cellStyle name="Moneda 2 19 40" xfId="1584"/>
    <cellStyle name="Moneda 2 19 41" xfId="1585"/>
    <cellStyle name="Moneda 2 19 42" xfId="1586"/>
    <cellStyle name="Moneda 2 19 43" xfId="1587"/>
    <cellStyle name="Moneda 2 19 44" xfId="1588"/>
    <cellStyle name="Moneda 2 19 45" xfId="1589"/>
    <cellStyle name="Moneda 2 19 46" xfId="1590"/>
    <cellStyle name="Moneda 2 19 47" xfId="1591"/>
    <cellStyle name="Moneda 2 19 48" xfId="1592"/>
    <cellStyle name="Moneda 2 19 49" xfId="1593"/>
    <cellStyle name="Moneda 2 19 5" xfId="1594"/>
    <cellStyle name="Moneda 2 19 50" xfId="1595"/>
    <cellStyle name="Moneda 2 19 51" xfId="1596"/>
    <cellStyle name="Moneda 2 19 52" xfId="1597"/>
    <cellStyle name="Moneda 2 19 53" xfId="1598"/>
    <cellStyle name="Moneda 2 19 54" xfId="1599"/>
    <cellStyle name="Moneda 2 19 55" xfId="1600"/>
    <cellStyle name="Moneda 2 19 56" xfId="1601"/>
    <cellStyle name="Moneda 2 19 57" xfId="1602"/>
    <cellStyle name="Moneda 2 19 58" xfId="1603"/>
    <cellStyle name="Moneda 2 19 59" xfId="1604"/>
    <cellStyle name="Moneda 2 19 6" xfId="1605"/>
    <cellStyle name="Moneda 2 19 60" xfId="1606"/>
    <cellStyle name="Moneda 2 19 61" xfId="1607"/>
    <cellStyle name="Moneda 2 19 62" xfId="1608"/>
    <cellStyle name="Moneda 2 19 63" xfId="1609"/>
    <cellStyle name="Moneda 2 19 64" xfId="1610"/>
    <cellStyle name="Moneda 2 19 65" xfId="1611"/>
    <cellStyle name="Moneda 2 19 66" xfId="1612"/>
    <cellStyle name="Moneda 2 19 67" xfId="1613"/>
    <cellStyle name="Moneda 2 19 68" xfId="1614"/>
    <cellStyle name="Moneda 2 19 69" xfId="1615"/>
    <cellStyle name="Moneda 2 19 7" xfId="1616"/>
    <cellStyle name="Moneda 2 19 70" xfId="1617"/>
    <cellStyle name="Moneda 2 19 71" xfId="1618"/>
    <cellStyle name="Moneda 2 19 72" xfId="1619"/>
    <cellStyle name="Moneda 2 19 73" xfId="1620"/>
    <cellStyle name="Moneda 2 19 74" xfId="1621"/>
    <cellStyle name="Moneda 2 19 75" xfId="1622"/>
    <cellStyle name="Moneda 2 19 76" xfId="1623"/>
    <cellStyle name="Moneda 2 19 77" xfId="1624"/>
    <cellStyle name="Moneda 2 19 78" xfId="1625"/>
    <cellStyle name="Moneda 2 19 79" xfId="1626"/>
    <cellStyle name="Moneda 2 19 8" xfId="1627"/>
    <cellStyle name="Moneda 2 19 80" xfId="1628"/>
    <cellStyle name="Moneda 2 19 81" xfId="1629"/>
    <cellStyle name="Moneda 2 19 82" xfId="1630"/>
    <cellStyle name="Moneda 2 19 83" xfId="1631"/>
    <cellStyle name="Moneda 2 19 84" xfId="1632"/>
    <cellStyle name="Moneda 2 19 85" xfId="1633"/>
    <cellStyle name="Moneda 2 19 86" xfId="1634"/>
    <cellStyle name="Moneda 2 19 87" xfId="1635"/>
    <cellStyle name="Moneda 2 19 88" xfId="1636"/>
    <cellStyle name="Moneda 2 19 89" xfId="1637"/>
    <cellStyle name="Moneda 2 19 9" xfId="1638"/>
    <cellStyle name="Moneda 2 19 90" xfId="1639"/>
    <cellStyle name="Moneda 2 19 91" xfId="1640"/>
    <cellStyle name="Moneda 2 19 92" xfId="1641"/>
    <cellStyle name="Moneda 2 19 93" xfId="1642"/>
    <cellStyle name="Moneda 2 19 94" xfId="1643"/>
    <cellStyle name="Moneda 2 19 95" xfId="1644"/>
    <cellStyle name="Moneda 2 19 96" xfId="1645"/>
    <cellStyle name="Moneda 2 19 97" xfId="1646"/>
    <cellStyle name="Moneda 2 19 98" xfId="1647"/>
    <cellStyle name="Moneda 2 19 99" xfId="1648"/>
    <cellStyle name="Moneda 2 2" xfId="1649"/>
    <cellStyle name="Moneda 2 2 10" xfId="1650"/>
    <cellStyle name="Moneda 2 2 100" xfId="1651"/>
    <cellStyle name="Moneda 2 2 101" xfId="1652"/>
    <cellStyle name="Moneda 2 2 102" xfId="1653"/>
    <cellStyle name="Moneda 2 2 103" xfId="1654"/>
    <cellStyle name="Moneda 2 2 104" xfId="1655"/>
    <cellStyle name="Moneda 2 2 105" xfId="1656"/>
    <cellStyle name="Moneda 2 2 106" xfId="1657"/>
    <cellStyle name="Moneda 2 2 107" xfId="1658"/>
    <cellStyle name="Moneda 2 2 108" xfId="1659"/>
    <cellStyle name="Moneda 2 2 109" xfId="1660"/>
    <cellStyle name="Moneda 2 2 11" xfId="1661"/>
    <cellStyle name="Moneda 2 2 110" xfId="1662"/>
    <cellStyle name="Moneda 2 2 111" xfId="1663"/>
    <cellStyle name="Moneda 2 2 112" xfId="1664"/>
    <cellStyle name="Moneda 2 2 113" xfId="1665"/>
    <cellStyle name="Moneda 2 2 114" xfId="1666"/>
    <cellStyle name="Moneda 2 2 115" xfId="1667"/>
    <cellStyle name="Moneda 2 2 116" xfId="1668"/>
    <cellStyle name="Moneda 2 2 117" xfId="1669"/>
    <cellStyle name="Moneda 2 2 118" xfId="1670"/>
    <cellStyle name="Moneda 2 2 119" xfId="1671"/>
    <cellStyle name="Moneda 2 2 12" xfId="1672"/>
    <cellStyle name="Moneda 2 2 120" xfId="1673"/>
    <cellStyle name="Moneda 2 2 121" xfId="1674"/>
    <cellStyle name="Moneda 2 2 122" xfId="1675"/>
    <cellStyle name="Moneda 2 2 123" xfId="1676"/>
    <cellStyle name="Moneda 2 2 124" xfId="1677"/>
    <cellStyle name="Moneda 2 2 125" xfId="1678"/>
    <cellStyle name="Moneda 2 2 126" xfId="1679"/>
    <cellStyle name="Moneda 2 2 127" xfId="1680"/>
    <cellStyle name="Moneda 2 2 128" xfId="1681"/>
    <cellStyle name="Moneda 2 2 129" xfId="1682"/>
    <cellStyle name="Moneda 2 2 13" xfId="1683"/>
    <cellStyle name="Moneda 2 2 130" xfId="1684"/>
    <cellStyle name="Moneda 2 2 131" xfId="1685"/>
    <cellStyle name="Moneda 2 2 132" xfId="1686"/>
    <cellStyle name="Moneda 2 2 133" xfId="1687"/>
    <cellStyle name="Moneda 2 2 134" xfId="1688"/>
    <cellStyle name="Moneda 2 2 135" xfId="1689"/>
    <cellStyle name="Moneda 2 2 136" xfId="1690"/>
    <cellStyle name="Moneda 2 2 137" xfId="1691"/>
    <cellStyle name="Moneda 2 2 138" xfId="1692"/>
    <cellStyle name="Moneda 2 2 139" xfId="1693"/>
    <cellStyle name="Moneda 2 2 14" xfId="1694"/>
    <cellStyle name="Moneda 2 2 140" xfId="1695"/>
    <cellStyle name="Moneda 2 2 141" xfId="1696"/>
    <cellStyle name="Moneda 2 2 142" xfId="1697"/>
    <cellStyle name="Moneda 2 2 143" xfId="1698"/>
    <cellStyle name="Moneda 2 2 144" xfId="1699"/>
    <cellStyle name="Moneda 2 2 145" xfId="1700"/>
    <cellStyle name="Moneda 2 2 146" xfId="1701"/>
    <cellStyle name="Moneda 2 2 147" xfId="1702"/>
    <cellStyle name="Moneda 2 2 148" xfId="1703"/>
    <cellStyle name="Moneda 2 2 149" xfId="1704"/>
    <cellStyle name="Moneda 2 2 15" xfId="1705"/>
    <cellStyle name="Moneda 2 2 150" xfId="1706"/>
    <cellStyle name="Moneda 2 2 151" xfId="1707"/>
    <cellStyle name="Moneda 2 2 152" xfId="1708"/>
    <cellStyle name="Moneda 2 2 153" xfId="1709"/>
    <cellStyle name="Moneda 2 2 154" xfId="1710"/>
    <cellStyle name="Moneda 2 2 155" xfId="1711"/>
    <cellStyle name="Moneda 2 2 156" xfId="1712"/>
    <cellStyle name="Moneda 2 2 157" xfId="1713"/>
    <cellStyle name="Moneda 2 2 158" xfId="1714"/>
    <cellStyle name="Moneda 2 2 159" xfId="1715"/>
    <cellStyle name="Moneda 2 2 16" xfId="1716"/>
    <cellStyle name="Moneda 2 2 160" xfId="1717"/>
    <cellStyle name="Moneda 2 2 161" xfId="1718"/>
    <cellStyle name="Moneda 2 2 162" xfId="1719"/>
    <cellStyle name="Moneda 2 2 163" xfId="1720"/>
    <cellStyle name="Moneda 2 2 164" xfId="1721"/>
    <cellStyle name="Moneda 2 2 17" xfId="1722"/>
    <cellStyle name="Moneda 2 2 18" xfId="1723"/>
    <cellStyle name="Moneda 2 2 19" xfId="1724"/>
    <cellStyle name="Moneda 2 2 2" xfId="1725"/>
    <cellStyle name="Moneda 2 2 20" xfId="1726"/>
    <cellStyle name="Moneda 2 2 21" xfId="1727"/>
    <cellStyle name="Moneda 2 2 22" xfId="1728"/>
    <cellStyle name="Moneda 2 2 23" xfId="1729"/>
    <cellStyle name="Moneda 2 2 24" xfId="1730"/>
    <cellStyle name="Moneda 2 2 25" xfId="1731"/>
    <cellStyle name="Moneda 2 2 26" xfId="1732"/>
    <cellStyle name="Moneda 2 2 27" xfId="1733"/>
    <cellStyle name="Moneda 2 2 28" xfId="1734"/>
    <cellStyle name="Moneda 2 2 29" xfId="1735"/>
    <cellStyle name="Moneda 2 2 3" xfId="1736"/>
    <cellStyle name="Moneda 2 2 30" xfId="1737"/>
    <cellStyle name="Moneda 2 2 31" xfId="1738"/>
    <cellStyle name="Moneda 2 2 32" xfId="1739"/>
    <cellStyle name="Moneda 2 2 33" xfId="1740"/>
    <cellStyle name="Moneda 2 2 34" xfId="1741"/>
    <cellStyle name="Moneda 2 2 35" xfId="1742"/>
    <cellStyle name="Moneda 2 2 36" xfId="1743"/>
    <cellStyle name="Moneda 2 2 37" xfId="1744"/>
    <cellStyle name="Moneda 2 2 38" xfId="1745"/>
    <cellStyle name="Moneda 2 2 39" xfId="1746"/>
    <cellStyle name="Moneda 2 2 4" xfId="1747"/>
    <cellStyle name="Moneda 2 2 40" xfId="1748"/>
    <cellStyle name="Moneda 2 2 41" xfId="1749"/>
    <cellStyle name="Moneda 2 2 42" xfId="1750"/>
    <cellStyle name="Moneda 2 2 43" xfId="1751"/>
    <cellStyle name="Moneda 2 2 44" xfId="1752"/>
    <cellStyle name="Moneda 2 2 45" xfId="1753"/>
    <cellStyle name="Moneda 2 2 46" xfId="1754"/>
    <cellStyle name="Moneda 2 2 47" xfId="1755"/>
    <cellStyle name="Moneda 2 2 48" xfId="1756"/>
    <cellStyle name="Moneda 2 2 49" xfId="1757"/>
    <cellStyle name="Moneda 2 2 5" xfId="1758"/>
    <cellStyle name="Moneda 2 2 50" xfId="1759"/>
    <cellStyle name="Moneda 2 2 51" xfId="1760"/>
    <cellStyle name="Moneda 2 2 52" xfId="1761"/>
    <cellStyle name="Moneda 2 2 53" xfId="1762"/>
    <cellStyle name="Moneda 2 2 54" xfId="1763"/>
    <cellStyle name="Moneda 2 2 55" xfId="1764"/>
    <cellStyle name="Moneda 2 2 56" xfId="1765"/>
    <cellStyle name="Moneda 2 2 57" xfId="1766"/>
    <cellStyle name="Moneda 2 2 58" xfId="1767"/>
    <cellStyle name="Moneda 2 2 59" xfId="1768"/>
    <cellStyle name="Moneda 2 2 6" xfId="1769"/>
    <cellStyle name="Moneda 2 2 60" xfId="1770"/>
    <cellStyle name="Moneda 2 2 61" xfId="1771"/>
    <cellStyle name="Moneda 2 2 62" xfId="1772"/>
    <cellStyle name="Moneda 2 2 63" xfId="1773"/>
    <cellStyle name="Moneda 2 2 64" xfId="1774"/>
    <cellStyle name="Moneda 2 2 65" xfId="1775"/>
    <cellStyle name="Moneda 2 2 66" xfId="1776"/>
    <cellStyle name="Moneda 2 2 67" xfId="1777"/>
    <cellStyle name="Moneda 2 2 68" xfId="1778"/>
    <cellStyle name="Moneda 2 2 69" xfId="1779"/>
    <cellStyle name="Moneda 2 2 7" xfId="1780"/>
    <cellStyle name="Moneda 2 2 70" xfId="1781"/>
    <cellStyle name="Moneda 2 2 71" xfId="1782"/>
    <cellStyle name="Moneda 2 2 72" xfId="1783"/>
    <cellStyle name="Moneda 2 2 73" xfId="1784"/>
    <cellStyle name="Moneda 2 2 74" xfId="1785"/>
    <cellStyle name="Moneda 2 2 75" xfId="1786"/>
    <cellStyle name="Moneda 2 2 76" xfId="1787"/>
    <cellStyle name="Moneda 2 2 77" xfId="1788"/>
    <cellStyle name="Moneda 2 2 78" xfId="1789"/>
    <cellStyle name="Moneda 2 2 79" xfId="1790"/>
    <cellStyle name="Moneda 2 2 8" xfId="1791"/>
    <cellStyle name="Moneda 2 2 80" xfId="1792"/>
    <cellStyle name="Moneda 2 2 81" xfId="1793"/>
    <cellStyle name="Moneda 2 2 82" xfId="1794"/>
    <cellStyle name="Moneda 2 2 83" xfId="1795"/>
    <cellStyle name="Moneda 2 2 84" xfId="1796"/>
    <cellStyle name="Moneda 2 2 85" xfId="1797"/>
    <cellStyle name="Moneda 2 2 86" xfId="1798"/>
    <cellStyle name="Moneda 2 2 87" xfId="1799"/>
    <cellStyle name="Moneda 2 2 88" xfId="1800"/>
    <cellStyle name="Moneda 2 2 89" xfId="1801"/>
    <cellStyle name="Moneda 2 2 9" xfId="1802"/>
    <cellStyle name="Moneda 2 2 90" xfId="1803"/>
    <cellStyle name="Moneda 2 2 91" xfId="1804"/>
    <cellStyle name="Moneda 2 2 92" xfId="1805"/>
    <cellStyle name="Moneda 2 2 93" xfId="1806"/>
    <cellStyle name="Moneda 2 2 94" xfId="1807"/>
    <cellStyle name="Moneda 2 2 95" xfId="1808"/>
    <cellStyle name="Moneda 2 2 96" xfId="1809"/>
    <cellStyle name="Moneda 2 2 97" xfId="1810"/>
    <cellStyle name="Moneda 2 2 98" xfId="1811"/>
    <cellStyle name="Moneda 2 2 99" xfId="1812"/>
    <cellStyle name="Moneda 2 20" xfId="1813"/>
    <cellStyle name="Moneda 2 20 10" xfId="1814"/>
    <cellStyle name="Moneda 2 20 100" xfId="1815"/>
    <cellStyle name="Moneda 2 20 101" xfId="1816"/>
    <cellStyle name="Moneda 2 20 102" xfId="1817"/>
    <cellStyle name="Moneda 2 20 103" xfId="1818"/>
    <cellStyle name="Moneda 2 20 104" xfId="1819"/>
    <cellStyle name="Moneda 2 20 105" xfId="1820"/>
    <cellStyle name="Moneda 2 20 106" xfId="1821"/>
    <cellStyle name="Moneda 2 20 107" xfId="1822"/>
    <cellStyle name="Moneda 2 20 108" xfId="1823"/>
    <cellStyle name="Moneda 2 20 109" xfId="1824"/>
    <cellStyle name="Moneda 2 20 11" xfId="1825"/>
    <cellStyle name="Moneda 2 20 110" xfId="1826"/>
    <cellStyle name="Moneda 2 20 111" xfId="1827"/>
    <cellStyle name="Moneda 2 20 112" xfId="1828"/>
    <cellStyle name="Moneda 2 20 113" xfId="1829"/>
    <cellStyle name="Moneda 2 20 114" xfId="1830"/>
    <cellStyle name="Moneda 2 20 115" xfId="1831"/>
    <cellStyle name="Moneda 2 20 116" xfId="1832"/>
    <cellStyle name="Moneda 2 20 117" xfId="1833"/>
    <cellStyle name="Moneda 2 20 118" xfId="1834"/>
    <cellStyle name="Moneda 2 20 119" xfId="1835"/>
    <cellStyle name="Moneda 2 20 12" xfId="1836"/>
    <cellStyle name="Moneda 2 20 120" xfId="1837"/>
    <cellStyle name="Moneda 2 20 121" xfId="1838"/>
    <cellStyle name="Moneda 2 20 122" xfId="1839"/>
    <cellStyle name="Moneda 2 20 123" xfId="1840"/>
    <cellStyle name="Moneda 2 20 124" xfId="1841"/>
    <cellStyle name="Moneda 2 20 125" xfId="1842"/>
    <cellStyle name="Moneda 2 20 126" xfId="1843"/>
    <cellStyle name="Moneda 2 20 127" xfId="1844"/>
    <cellStyle name="Moneda 2 20 128" xfId="1845"/>
    <cellStyle name="Moneda 2 20 129" xfId="1846"/>
    <cellStyle name="Moneda 2 20 13" xfId="1847"/>
    <cellStyle name="Moneda 2 20 130" xfId="1848"/>
    <cellStyle name="Moneda 2 20 131" xfId="1849"/>
    <cellStyle name="Moneda 2 20 132" xfId="1850"/>
    <cellStyle name="Moneda 2 20 133" xfId="1851"/>
    <cellStyle name="Moneda 2 20 134" xfId="1852"/>
    <cellStyle name="Moneda 2 20 135" xfId="1853"/>
    <cellStyle name="Moneda 2 20 136" xfId="1854"/>
    <cellStyle name="Moneda 2 20 137" xfId="1855"/>
    <cellStyle name="Moneda 2 20 138" xfId="1856"/>
    <cellStyle name="Moneda 2 20 139" xfId="1857"/>
    <cellStyle name="Moneda 2 20 14" xfId="1858"/>
    <cellStyle name="Moneda 2 20 140" xfId="1859"/>
    <cellStyle name="Moneda 2 20 141" xfId="1860"/>
    <cellStyle name="Moneda 2 20 142" xfId="1861"/>
    <cellStyle name="Moneda 2 20 143" xfId="1862"/>
    <cellStyle name="Moneda 2 20 144" xfId="1863"/>
    <cellStyle name="Moneda 2 20 145" xfId="1864"/>
    <cellStyle name="Moneda 2 20 146" xfId="1865"/>
    <cellStyle name="Moneda 2 20 147" xfId="1866"/>
    <cellStyle name="Moneda 2 20 148" xfId="1867"/>
    <cellStyle name="Moneda 2 20 149" xfId="1868"/>
    <cellStyle name="Moneda 2 20 15" xfId="1869"/>
    <cellStyle name="Moneda 2 20 150" xfId="1870"/>
    <cellStyle name="Moneda 2 20 151" xfId="1871"/>
    <cellStyle name="Moneda 2 20 152" xfId="1872"/>
    <cellStyle name="Moneda 2 20 153" xfId="1873"/>
    <cellStyle name="Moneda 2 20 154" xfId="1874"/>
    <cellStyle name="Moneda 2 20 155" xfId="1875"/>
    <cellStyle name="Moneda 2 20 156" xfId="1876"/>
    <cellStyle name="Moneda 2 20 157" xfId="1877"/>
    <cellStyle name="Moneda 2 20 158" xfId="1878"/>
    <cellStyle name="Moneda 2 20 159" xfId="1879"/>
    <cellStyle name="Moneda 2 20 16" xfId="1880"/>
    <cellStyle name="Moneda 2 20 160" xfId="1881"/>
    <cellStyle name="Moneda 2 20 161" xfId="1882"/>
    <cellStyle name="Moneda 2 20 162" xfId="1883"/>
    <cellStyle name="Moneda 2 20 163" xfId="1884"/>
    <cellStyle name="Moneda 2 20 164" xfId="1885"/>
    <cellStyle name="Moneda 2 20 17" xfId="1886"/>
    <cellStyle name="Moneda 2 20 18" xfId="1887"/>
    <cellStyle name="Moneda 2 20 19" xfId="1888"/>
    <cellStyle name="Moneda 2 20 2" xfId="1889"/>
    <cellStyle name="Moneda 2 20 20" xfId="1890"/>
    <cellStyle name="Moneda 2 20 21" xfId="1891"/>
    <cellStyle name="Moneda 2 20 22" xfId="1892"/>
    <cellStyle name="Moneda 2 20 23" xfId="1893"/>
    <cellStyle name="Moneda 2 20 24" xfId="1894"/>
    <cellStyle name="Moneda 2 20 25" xfId="1895"/>
    <cellStyle name="Moneda 2 20 26" xfId="1896"/>
    <cellStyle name="Moneda 2 20 27" xfId="1897"/>
    <cellStyle name="Moneda 2 20 28" xfId="1898"/>
    <cellStyle name="Moneda 2 20 29" xfId="1899"/>
    <cellStyle name="Moneda 2 20 3" xfId="1900"/>
    <cellStyle name="Moneda 2 20 30" xfId="1901"/>
    <cellStyle name="Moneda 2 20 31" xfId="1902"/>
    <cellStyle name="Moneda 2 20 32" xfId="1903"/>
    <cellStyle name="Moneda 2 20 33" xfId="1904"/>
    <cellStyle name="Moneda 2 20 34" xfId="1905"/>
    <cellStyle name="Moneda 2 20 35" xfId="1906"/>
    <cellStyle name="Moneda 2 20 36" xfId="1907"/>
    <cellStyle name="Moneda 2 20 37" xfId="1908"/>
    <cellStyle name="Moneda 2 20 38" xfId="1909"/>
    <cellStyle name="Moneda 2 20 39" xfId="1910"/>
    <cellStyle name="Moneda 2 20 4" xfId="1911"/>
    <cellStyle name="Moneda 2 20 40" xfId="1912"/>
    <cellStyle name="Moneda 2 20 41" xfId="1913"/>
    <cellStyle name="Moneda 2 20 42" xfId="1914"/>
    <cellStyle name="Moneda 2 20 43" xfId="1915"/>
    <cellStyle name="Moneda 2 20 44" xfId="1916"/>
    <cellStyle name="Moneda 2 20 45" xfId="1917"/>
    <cellStyle name="Moneda 2 20 46" xfId="1918"/>
    <cellStyle name="Moneda 2 20 47" xfId="1919"/>
    <cellStyle name="Moneda 2 20 48" xfId="1920"/>
    <cellStyle name="Moneda 2 20 49" xfId="1921"/>
    <cellStyle name="Moneda 2 20 5" xfId="1922"/>
    <cellStyle name="Moneda 2 20 50" xfId="1923"/>
    <cellStyle name="Moneda 2 20 51" xfId="1924"/>
    <cellStyle name="Moneda 2 20 52" xfId="1925"/>
    <cellStyle name="Moneda 2 20 53" xfId="1926"/>
    <cellStyle name="Moneda 2 20 54" xfId="1927"/>
    <cellStyle name="Moneda 2 20 55" xfId="1928"/>
    <cellStyle name="Moneda 2 20 56" xfId="1929"/>
    <cellStyle name="Moneda 2 20 57" xfId="1930"/>
    <cellStyle name="Moneda 2 20 58" xfId="1931"/>
    <cellStyle name="Moneda 2 20 59" xfId="1932"/>
    <cellStyle name="Moneda 2 20 6" xfId="1933"/>
    <cellStyle name="Moneda 2 20 60" xfId="1934"/>
    <cellStyle name="Moneda 2 20 61" xfId="1935"/>
    <cellStyle name="Moneda 2 20 62" xfId="1936"/>
    <cellStyle name="Moneda 2 20 63" xfId="1937"/>
    <cellStyle name="Moneda 2 20 64" xfId="1938"/>
    <cellStyle name="Moneda 2 20 65" xfId="1939"/>
    <cellStyle name="Moneda 2 20 66" xfId="1940"/>
    <cellStyle name="Moneda 2 20 67" xfId="1941"/>
    <cellStyle name="Moneda 2 20 68" xfId="1942"/>
    <cellStyle name="Moneda 2 20 69" xfId="1943"/>
    <cellStyle name="Moneda 2 20 7" xfId="1944"/>
    <cellStyle name="Moneda 2 20 70" xfId="1945"/>
    <cellStyle name="Moneda 2 20 71" xfId="1946"/>
    <cellStyle name="Moneda 2 20 72" xfId="1947"/>
    <cellStyle name="Moneda 2 20 73" xfId="1948"/>
    <cellStyle name="Moneda 2 20 74" xfId="1949"/>
    <cellStyle name="Moneda 2 20 75" xfId="1950"/>
    <cellStyle name="Moneda 2 20 76" xfId="1951"/>
    <cellStyle name="Moneda 2 20 77" xfId="1952"/>
    <cellStyle name="Moneda 2 20 78" xfId="1953"/>
    <cellStyle name="Moneda 2 20 79" xfId="1954"/>
    <cellStyle name="Moneda 2 20 8" xfId="1955"/>
    <cellStyle name="Moneda 2 20 80" xfId="1956"/>
    <cellStyle name="Moneda 2 20 81" xfId="1957"/>
    <cellStyle name="Moneda 2 20 82" xfId="1958"/>
    <cellStyle name="Moneda 2 20 83" xfId="1959"/>
    <cellStyle name="Moneda 2 20 84" xfId="1960"/>
    <cellStyle name="Moneda 2 20 85" xfId="1961"/>
    <cellStyle name="Moneda 2 20 86" xfId="1962"/>
    <cellStyle name="Moneda 2 20 87" xfId="1963"/>
    <cellStyle name="Moneda 2 20 88" xfId="1964"/>
    <cellStyle name="Moneda 2 20 89" xfId="1965"/>
    <cellStyle name="Moneda 2 20 9" xfId="1966"/>
    <cellStyle name="Moneda 2 20 90" xfId="1967"/>
    <cellStyle name="Moneda 2 20 91" xfId="1968"/>
    <cellStyle name="Moneda 2 20 92" xfId="1969"/>
    <cellStyle name="Moneda 2 20 93" xfId="1970"/>
    <cellStyle name="Moneda 2 20 94" xfId="1971"/>
    <cellStyle name="Moneda 2 20 95" xfId="1972"/>
    <cellStyle name="Moneda 2 20 96" xfId="1973"/>
    <cellStyle name="Moneda 2 20 97" xfId="1974"/>
    <cellStyle name="Moneda 2 20 98" xfId="1975"/>
    <cellStyle name="Moneda 2 20 99" xfId="1976"/>
    <cellStyle name="Moneda 2 21" xfId="1977"/>
    <cellStyle name="Moneda 2 21 10" xfId="1978"/>
    <cellStyle name="Moneda 2 21 100" xfId="1979"/>
    <cellStyle name="Moneda 2 21 101" xfId="1980"/>
    <cellStyle name="Moneda 2 21 102" xfId="1981"/>
    <cellStyle name="Moneda 2 21 103" xfId="1982"/>
    <cellStyle name="Moneda 2 21 104" xfId="1983"/>
    <cellStyle name="Moneda 2 21 105" xfId="1984"/>
    <cellStyle name="Moneda 2 21 106" xfId="1985"/>
    <cellStyle name="Moneda 2 21 107" xfId="1986"/>
    <cellStyle name="Moneda 2 21 108" xfId="1987"/>
    <cellStyle name="Moneda 2 21 109" xfId="1988"/>
    <cellStyle name="Moneda 2 21 11" xfId="1989"/>
    <cellStyle name="Moneda 2 21 110" xfId="1990"/>
    <cellStyle name="Moneda 2 21 111" xfId="1991"/>
    <cellStyle name="Moneda 2 21 112" xfId="1992"/>
    <cellStyle name="Moneda 2 21 113" xfId="1993"/>
    <cellStyle name="Moneda 2 21 114" xfId="1994"/>
    <cellStyle name="Moneda 2 21 115" xfId="1995"/>
    <cellStyle name="Moneda 2 21 116" xfId="1996"/>
    <cellStyle name="Moneda 2 21 117" xfId="1997"/>
    <cellStyle name="Moneda 2 21 118" xfId="1998"/>
    <cellStyle name="Moneda 2 21 119" xfId="1999"/>
    <cellStyle name="Moneda 2 21 12" xfId="2000"/>
    <cellStyle name="Moneda 2 21 120" xfId="2001"/>
    <cellStyle name="Moneda 2 21 121" xfId="2002"/>
    <cellStyle name="Moneda 2 21 122" xfId="2003"/>
    <cellStyle name="Moneda 2 21 123" xfId="2004"/>
    <cellStyle name="Moneda 2 21 124" xfId="2005"/>
    <cellStyle name="Moneda 2 21 125" xfId="2006"/>
    <cellStyle name="Moneda 2 21 126" xfId="2007"/>
    <cellStyle name="Moneda 2 21 127" xfId="2008"/>
    <cellStyle name="Moneda 2 21 128" xfId="2009"/>
    <cellStyle name="Moneda 2 21 129" xfId="2010"/>
    <cellStyle name="Moneda 2 21 13" xfId="2011"/>
    <cellStyle name="Moneda 2 21 130" xfId="2012"/>
    <cellStyle name="Moneda 2 21 131" xfId="2013"/>
    <cellStyle name="Moneda 2 21 132" xfId="2014"/>
    <cellStyle name="Moneda 2 21 133" xfId="2015"/>
    <cellStyle name="Moneda 2 21 134" xfId="2016"/>
    <cellStyle name="Moneda 2 21 135" xfId="2017"/>
    <cellStyle name="Moneda 2 21 136" xfId="2018"/>
    <cellStyle name="Moneda 2 21 137" xfId="2019"/>
    <cellStyle name="Moneda 2 21 138" xfId="2020"/>
    <cellStyle name="Moneda 2 21 139" xfId="2021"/>
    <cellStyle name="Moneda 2 21 14" xfId="2022"/>
    <cellStyle name="Moneda 2 21 140" xfId="2023"/>
    <cellStyle name="Moneda 2 21 141" xfId="2024"/>
    <cellStyle name="Moneda 2 21 142" xfId="2025"/>
    <cellStyle name="Moneda 2 21 143" xfId="2026"/>
    <cellStyle name="Moneda 2 21 144" xfId="2027"/>
    <cellStyle name="Moneda 2 21 145" xfId="2028"/>
    <cellStyle name="Moneda 2 21 146" xfId="2029"/>
    <cellStyle name="Moneda 2 21 147" xfId="2030"/>
    <cellStyle name="Moneda 2 21 148" xfId="2031"/>
    <cellStyle name="Moneda 2 21 149" xfId="2032"/>
    <cellStyle name="Moneda 2 21 15" xfId="2033"/>
    <cellStyle name="Moneda 2 21 150" xfId="2034"/>
    <cellStyle name="Moneda 2 21 151" xfId="2035"/>
    <cellStyle name="Moneda 2 21 152" xfId="2036"/>
    <cellStyle name="Moneda 2 21 153" xfId="2037"/>
    <cellStyle name="Moneda 2 21 154" xfId="2038"/>
    <cellStyle name="Moneda 2 21 155" xfId="2039"/>
    <cellStyle name="Moneda 2 21 156" xfId="2040"/>
    <cellStyle name="Moneda 2 21 157" xfId="2041"/>
    <cellStyle name="Moneda 2 21 158" xfId="2042"/>
    <cellStyle name="Moneda 2 21 159" xfId="2043"/>
    <cellStyle name="Moneda 2 21 16" xfId="2044"/>
    <cellStyle name="Moneda 2 21 160" xfId="2045"/>
    <cellStyle name="Moneda 2 21 161" xfId="2046"/>
    <cellStyle name="Moneda 2 21 162" xfId="2047"/>
    <cellStyle name="Moneda 2 21 163" xfId="2048"/>
    <cellStyle name="Moneda 2 21 164" xfId="2049"/>
    <cellStyle name="Moneda 2 21 17" xfId="2050"/>
    <cellStyle name="Moneda 2 21 18" xfId="2051"/>
    <cellStyle name="Moneda 2 21 19" xfId="2052"/>
    <cellStyle name="Moneda 2 21 2" xfId="2053"/>
    <cellStyle name="Moneda 2 21 20" xfId="2054"/>
    <cellStyle name="Moneda 2 21 21" xfId="2055"/>
    <cellStyle name="Moneda 2 21 22" xfId="2056"/>
    <cellStyle name="Moneda 2 21 23" xfId="2057"/>
    <cellStyle name="Moneda 2 21 24" xfId="2058"/>
    <cellStyle name="Moneda 2 21 25" xfId="2059"/>
    <cellStyle name="Moneda 2 21 26" xfId="2060"/>
    <cellStyle name="Moneda 2 21 27" xfId="2061"/>
    <cellStyle name="Moneda 2 21 28" xfId="2062"/>
    <cellStyle name="Moneda 2 21 29" xfId="2063"/>
    <cellStyle name="Moneda 2 21 3" xfId="2064"/>
    <cellStyle name="Moneda 2 21 30" xfId="2065"/>
    <cellStyle name="Moneda 2 21 31" xfId="2066"/>
    <cellStyle name="Moneda 2 21 32" xfId="2067"/>
    <cellStyle name="Moneda 2 21 33" xfId="2068"/>
    <cellStyle name="Moneda 2 21 34" xfId="2069"/>
    <cellStyle name="Moneda 2 21 35" xfId="2070"/>
    <cellStyle name="Moneda 2 21 36" xfId="2071"/>
    <cellStyle name="Moneda 2 21 37" xfId="2072"/>
    <cellStyle name="Moneda 2 21 38" xfId="2073"/>
    <cellStyle name="Moneda 2 21 39" xfId="2074"/>
    <cellStyle name="Moneda 2 21 4" xfId="2075"/>
    <cellStyle name="Moneda 2 21 40" xfId="2076"/>
    <cellStyle name="Moneda 2 21 41" xfId="2077"/>
    <cellStyle name="Moneda 2 21 42" xfId="2078"/>
    <cellStyle name="Moneda 2 21 43" xfId="2079"/>
    <cellStyle name="Moneda 2 21 44" xfId="2080"/>
    <cellStyle name="Moneda 2 21 45" xfId="2081"/>
    <cellStyle name="Moneda 2 21 46" xfId="2082"/>
    <cellStyle name="Moneda 2 21 47" xfId="2083"/>
    <cellStyle name="Moneda 2 21 48" xfId="2084"/>
    <cellStyle name="Moneda 2 21 49" xfId="2085"/>
    <cellStyle name="Moneda 2 21 5" xfId="2086"/>
    <cellStyle name="Moneda 2 21 50" xfId="2087"/>
    <cellStyle name="Moneda 2 21 51" xfId="2088"/>
    <cellStyle name="Moneda 2 21 52" xfId="2089"/>
    <cellStyle name="Moneda 2 21 53" xfId="2090"/>
    <cellStyle name="Moneda 2 21 54" xfId="2091"/>
    <cellStyle name="Moneda 2 21 55" xfId="2092"/>
    <cellStyle name="Moneda 2 21 56" xfId="2093"/>
    <cellStyle name="Moneda 2 21 57" xfId="2094"/>
    <cellStyle name="Moneda 2 21 58" xfId="2095"/>
    <cellStyle name="Moneda 2 21 59" xfId="2096"/>
    <cellStyle name="Moneda 2 21 6" xfId="2097"/>
    <cellStyle name="Moneda 2 21 60" xfId="2098"/>
    <cellStyle name="Moneda 2 21 61" xfId="2099"/>
    <cellStyle name="Moneda 2 21 62" xfId="2100"/>
    <cellStyle name="Moneda 2 21 63" xfId="2101"/>
    <cellStyle name="Moneda 2 21 64" xfId="2102"/>
    <cellStyle name="Moneda 2 21 65" xfId="2103"/>
    <cellStyle name="Moneda 2 21 66" xfId="2104"/>
    <cellStyle name="Moneda 2 21 67" xfId="2105"/>
    <cellStyle name="Moneda 2 21 68" xfId="2106"/>
    <cellStyle name="Moneda 2 21 69" xfId="2107"/>
    <cellStyle name="Moneda 2 21 7" xfId="2108"/>
    <cellStyle name="Moneda 2 21 70" xfId="2109"/>
    <cellStyle name="Moneda 2 21 71" xfId="2110"/>
    <cellStyle name="Moneda 2 21 72" xfId="2111"/>
    <cellStyle name="Moneda 2 21 73" xfId="2112"/>
    <cellStyle name="Moneda 2 21 74" xfId="2113"/>
    <cellStyle name="Moneda 2 21 75" xfId="2114"/>
    <cellStyle name="Moneda 2 21 76" xfId="2115"/>
    <cellStyle name="Moneda 2 21 77" xfId="2116"/>
    <cellStyle name="Moneda 2 21 78" xfId="2117"/>
    <cellStyle name="Moneda 2 21 79" xfId="2118"/>
    <cellStyle name="Moneda 2 21 8" xfId="2119"/>
    <cellStyle name="Moneda 2 21 80" xfId="2120"/>
    <cellStyle name="Moneda 2 21 81" xfId="2121"/>
    <cellStyle name="Moneda 2 21 82" xfId="2122"/>
    <cellStyle name="Moneda 2 21 83" xfId="2123"/>
    <cellStyle name="Moneda 2 21 84" xfId="2124"/>
    <cellStyle name="Moneda 2 21 85" xfId="2125"/>
    <cellStyle name="Moneda 2 21 86" xfId="2126"/>
    <cellStyle name="Moneda 2 21 87" xfId="2127"/>
    <cellStyle name="Moneda 2 21 88" xfId="2128"/>
    <cellStyle name="Moneda 2 21 89" xfId="2129"/>
    <cellStyle name="Moneda 2 21 9" xfId="2130"/>
    <cellStyle name="Moneda 2 21 90" xfId="2131"/>
    <cellStyle name="Moneda 2 21 91" xfId="2132"/>
    <cellStyle name="Moneda 2 21 92" xfId="2133"/>
    <cellStyle name="Moneda 2 21 93" xfId="2134"/>
    <cellStyle name="Moneda 2 21 94" xfId="2135"/>
    <cellStyle name="Moneda 2 21 95" xfId="2136"/>
    <cellStyle name="Moneda 2 21 96" xfId="2137"/>
    <cellStyle name="Moneda 2 21 97" xfId="2138"/>
    <cellStyle name="Moneda 2 21 98" xfId="2139"/>
    <cellStyle name="Moneda 2 21 99" xfId="2140"/>
    <cellStyle name="Moneda 2 22" xfId="2141"/>
    <cellStyle name="Moneda 2 22 10" xfId="2142"/>
    <cellStyle name="Moneda 2 22 100" xfId="2143"/>
    <cellStyle name="Moneda 2 22 101" xfId="2144"/>
    <cellStyle name="Moneda 2 22 102" xfId="2145"/>
    <cellStyle name="Moneda 2 22 103" xfId="2146"/>
    <cellStyle name="Moneda 2 22 104" xfId="2147"/>
    <cellStyle name="Moneda 2 22 105" xfId="2148"/>
    <cellStyle name="Moneda 2 22 106" xfId="2149"/>
    <cellStyle name="Moneda 2 22 107" xfId="2150"/>
    <cellStyle name="Moneda 2 22 108" xfId="2151"/>
    <cellStyle name="Moneda 2 22 109" xfId="2152"/>
    <cellStyle name="Moneda 2 22 11" xfId="2153"/>
    <cellStyle name="Moneda 2 22 110" xfId="2154"/>
    <cellStyle name="Moneda 2 22 111" xfId="2155"/>
    <cellStyle name="Moneda 2 22 112" xfId="2156"/>
    <cellStyle name="Moneda 2 22 113" xfId="2157"/>
    <cellStyle name="Moneda 2 22 114" xfId="2158"/>
    <cellStyle name="Moneda 2 22 115" xfId="2159"/>
    <cellStyle name="Moneda 2 22 116" xfId="2160"/>
    <cellStyle name="Moneda 2 22 117" xfId="2161"/>
    <cellStyle name="Moneda 2 22 118" xfId="2162"/>
    <cellStyle name="Moneda 2 22 119" xfId="2163"/>
    <cellStyle name="Moneda 2 22 12" xfId="2164"/>
    <cellStyle name="Moneda 2 22 120" xfId="2165"/>
    <cellStyle name="Moneda 2 22 121" xfId="2166"/>
    <cellStyle name="Moneda 2 22 122" xfId="2167"/>
    <cellStyle name="Moneda 2 22 123" xfId="2168"/>
    <cellStyle name="Moneda 2 22 124" xfId="2169"/>
    <cellStyle name="Moneda 2 22 125" xfId="2170"/>
    <cellStyle name="Moneda 2 22 126" xfId="2171"/>
    <cellStyle name="Moneda 2 22 127" xfId="2172"/>
    <cellStyle name="Moneda 2 22 128" xfId="2173"/>
    <cellStyle name="Moneda 2 22 129" xfId="2174"/>
    <cellStyle name="Moneda 2 22 13" xfId="2175"/>
    <cellStyle name="Moneda 2 22 130" xfId="2176"/>
    <cellStyle name="Moneda 2 22 131" xfId="2177"/>
    <cellStyle name="Moneda 2 22 132" xfId="2178"/>
    <cellStyle name="Moneda 2 22 133" xfId="2179"/>
    <cellStyle name="Moneda 2 22 134" xfId="2180"/>
    <cellStyle name="Moneda 2 22 135" xfId="2181"/>
    <cellStyle name="Moneda 2 22 136" xfId="2182"/>
    <cellStyle name="Moneda 2 22 137" xfId="2183"/>
    <cellStyle name="Moneda 2 22 138" xfId="2184"/>
    <cellStyle name="Moneda 2 22 139" xfId="2185"/>
    <cellStyle name="Moneda 2 22 14" xfId="2186"/>
    <cellStyle name="Moneda 2 22 140" xfId="2187"/>
    <cellStyle name="Moneda 2 22 141" xfId="2188"/>
    <cellStyle name="Moneda 2 22 142" xfId="2189"/>
    <cellStyle name="Moneda 2 22 143" xfId="2190"/>
    <cellStyle name="Moneda 2 22 144" xfId="2191"/>
    <cellStyle name="Moneda 2 22 145" xfId="2192"/>
    <cellStyle name="Moneda 2 22 146" xfId="2193"/>
    <cellStyle name="Moneda 2 22 147" xfId="2194"/>
    <cellStyle name="Moneda 2 22 148" xfId="2195"/>
    <cellStyle name="Moneda 2 22 149" xfId="2196"/>
    <cellStyle name="Moneda 2 22 15" xfId="2197"/>
    <cellStyle name="Moneda 2 22 150" xfId="2198"/>
    <cellStyle name="Moneda 2 22 151" xfId="2199"/>
    <cellStyle name="Moneda 2 22 152" xfId="2200"/>
    <cellStyle name="Moneda 2 22 153" xfId="2201"/>
    <cellStyle name="Moneda 2 22 154" xfId="2202"/>
    <cellStyle name="Moneda 2 22 155" xfId="2203"/>
    <cellStyle name="Moneda 2 22 156" xfId="2204"/>
    <cellStyle name="Moneda 2 22 157" xfId="2205"/>
    <cellStyle name="Moneda 2 22 158" xfId="2206"/>
    <cellStyle name="Moneda 2 22 159" xfId="2207"/>
    <cellStyle name="Moneda 2 22 16" xfId="2208"/>
    <cellStyle name="Moneda 2 22 160" xfId="2209"/>
    <cellStyle name="Moneda 2 22 161" xfId="2210"/>
    <cellStyle name="Moneda 2 22 162" xfId="2211"/>
    <cellStyle name="Moneda 2 22 163" xfId="2212"/>
    <cellStyle name="Moneda 2 22 164" xfId="2213"/>
    <cellStyle name="Moneda 2 22 17" xfId="2214"/>
    <cellStyle name="Moneda 2 22 18" xfId="2215"/>
    <cellStyle name="Moneda 2 22 19" xfId="2216"/>
    <cellStyle name="Moneda 2 22 2" xfId="2217"/>
    <cellStyle name="Moneda 2 22 20" xfId="2218"/>
    <cellStyle name="Moneda 2 22 21" xfId="2219"/>
    <cellStyle name="Moneda 2 22 22" xfId="2220"/>
    <cellStyle name="Moneda 2 22 23" xfId="2221"/>
    <cellStyle name="Moneda 2 22 24" xfId="2222"/>
    <cellStyle name="Moneda 2 22 25" xfId="2223"/>
    <cellStyle name="Moneda 2 22 26" xfId="2224"/>
    <cellStyle name="Moneda 2 22 27" xfId="2225"/>
    <cellStyle name="Moneda 2 22 28" xfId="2226"/>
    <cellStyle name="Moneda 2 22 29" xfId="2227"/>
    <cellStyle name="Moneda 2 22 3" xfId="2228"/>
    <cellStyle name="Moneda 2 22 30" xfId="2229"/>
    <cellStyle name="Moneda 2 22 31" xfId="2230"/>
    <cellStyle name="Moneda 2 22 32" xfId="2231"/>
    <cellStyle name="Moneda 2 22 33" xfId="2232"/>
    <cellStyle name="Moneda 2 22 34" xfId="2233"/>
    <cellStyle name="Moneda 2 22 35" xfId="2234"/>
    <cellStyle name="Moneda 2 22 36" xfId="2235"/>
    <cellStyle name="Moneda 2 22 37" xfId="2236"/>
    <cellStyle name="Moneda 2 22 38" xfId="2237"/>
    <cellStyle name="Moneda 2 22 39" xfId="2238"/>
    <cellStyle name="Moneda 2 22 4" xfId="2239"/>
    <cellStyle name="Moneda 2 22 40" xfId="2240"/>
    <cellStyle name="Moneda 2 22 41" xfId="2241"/>
    <cellStyle name="Moneda 2 22 42" xfId="2242"/>
    <cellStyle name="Moneda 2 22 43" xfId="2243"/>
    <cellStyle name="Moneda 2 22 44" xfId="2244"/>
    <cellStyle name="Moneda 2 22 45" xfId="2245"/>
    <cellStyle name="Moneda 2 22 46" xfId="2246"/>
    <cellStyle name="Moneda 2 22 47" xfId="2247"/>
    <cellStyle name="Moneda 2 22 48" xfId="2248"/>
    <cellStyle name="Moneda 2 22 49" xfId="2249"/>
    <cellStyle name="Moneda 2 22 5" xfId="2250"/>
    <cellStyle name="Moneda 2 22 50" xfId="2251"/>
    <cellStyle name="Moneda 2 22 51" xfId="2252"/>
    <cellStyle name="Moneda 2 22 52" xfId="2253"/>
    <cellStyle name="Moneda 2 22 53" xfId="2254"/>
    <cellStyle name="Moneda 2 22 54" xfId="2255"/>
    <cellStyle name="Moneda 2 22 55" xfId="2256"/>
    <cellStyle name="Moneda 2 22 56" xfId="2257"/>
    <cellStyle name="Moneda 2 22 57" xfId="2258"/>
    <cellStyle name="Moneda 2 22 58" xfId="2259"/>
    <cellStyle name="Moneda 2 22 59" xfId="2260"/>
    <cellStyle name="Moneda 2 22 6" xfId="2261"/>
    <cellStyle name="Moneda 2 22 60" xfId="2262"/>
    <cellStyle name="Moneda 2 22 61" xfId="2263"/>
    <cellStyle name="Moneda 2 22 62" xfId="2264"/>
    <cellStyle name="Moneda 2 22 63" xfId="2265"/>
    <cellStyle name="Moneda 2 22 64" xfId="2266"/>
    <cellStyle name="Moneda 2 22 65" xfId="2267"/>
    <cellStyle name="Moneda 2 22 66" xfId="2268"/>
    <cellStyle name="Moneda 2 22 67" xfId="2269"/>
    <cellStyle name="Moneda 2 22 68" xfId="2270"/>
    <cellStyle name="Moneda 2 22 69" xfId="2271"/>
    <cellStyle name="Moneda 2 22 7" xfId="2272"/>
    <cellStyle name="Moneda 2 22 70" xfId="2273"/>
    <cellStyle name="Moneda 2 22 71" xfId="2274"/>
    <cellStyle name="Moneda 2 22 72" xfId="2275"/>
    <cellStyle name="Moneda 2 22 73" xfId="2276"/>
    <cellStyle name="Moneda 2 22 74" xfId="2277"/>
    <cellStyle name="Moneda 2 22 75" xfId="2278"/>
    <cellStyle name="Moneda 2 22 76" xfId="2279"/>
    <cellStyle name="Moneda 2 22 77" xfId="2280"/>
    <cellStyle name="Moneda 2 22 78" xfId="2281"/>
    <cellStyle name="Moneda 2 22 79" xfId="2282"/>
    <cellStyle name="Moneda 2 22 8" xfId="2283"/>
    <cellStyle name="Moneda 2 22 80" xfId="2284"/>
    <cellStyle name="Moneda 2 22 81" xfId="2285"/>
    <cellStyle name="Moneda 2 22 82" xfId="2286"/>
    <cellStyle name="Moneda 2 22 83" xfId="2287"/>
    <cellStyle name="Moneda 2 22 84" xfId="2288"/>
    <cellStyle name="Moneda 2 22 85" xfId="2289"/>
    <cellStyle name="Moneda 2 22 86" xfId="2290"/>
    <cellStyle name="Moneda 2 22 87" xfId="2291"/>
    <cellStyle name="Moneda 2 22 88" xfId="2292"/>
    <cellStyle name="Moneda 2 22 89" xfId="2293"/>
    <cellStyle name="Moneda 2 22 9" xfId="2294"/>
    <cellStyle name="Moneda 2 22 90" xfId="2295"/>
    <cellStyle name="Moneda 2 22 91" xfId="2296"/>
    <cellStyle name="Moneda 2 22 92" xfId="2297"/>
    <cellStyle name="Moneda 2 22 93" xfId="2298"/>
    <cellStyle name="Moneda 2 22 94" xfId="2299"/>
    <cellStyle name="Moneda 2 22 95" xfId="2300"/>
    <cellStyle name="Moneda 2 22 96" xfId="2301"/>
    <cellStyle name="Moneda 2 22 97" xfId="2302"/>
    <cellStyle name="Moneda 2 22 98" xfId="2303"/>
    <cellStyle name="Moneda 2 22 99" xfId="2304"/>
    <cellStyle name="Moneda 2 23" xfId="2305"/>
    <cellStyle name="Moneda 2 24" xfId="2306"/>
    <cellStyle name="Moneda 2 25" xfId="2307"/>
    <cellStyle name="Moneda 2 26" xfId="2308"/>
    <cellStyle name="Moneda 2 27" xfId="2309"/>
    <cellStyle name="Moneda 2 28" xfId="2310"/>
    <cellStyle name="Moneda 2 3" xfId="2311"/>
    <cellStyle name="Moneda 2 3 10" xfId="2312"/>
    <cellStyle name="Moneda 2 3 100" xfId="2313"/>
    <cellStyle name="Moneda 2 3 101" xfId="2314"/>
    <cellStyle name="Moneda 2 3 102" xfId="2315"/>
    <cellStyle name="Moneda 2 3 103" xfId="2316"/>
    <cellStyle name="Moneda 2 3 104" xfId="2317"/>
    <cellStyle name="Moneda 2 3 105" xfId="2318"/>
    <cellStyle name="Moneda 2 3 106" xfId="2319"/>
    <cellStyle name="Moneda 2 3 107" xfId="2320"/>
    <cellStyle name="Moneda 2 3 108" xfId="2321"/>
    <cellStyle name="Moneda 2 3 109" xfId="2322"/>
    <cellStyle name="Moneda 2 3 11" xfId="2323"/>
    <cellStyle name="Moneda 2 3 110" xfId="2324"/>
    <cellStyle name="Moneda 2 3 111" xfId="2325"/>
    <cellStyle name="Moneda 2 3 112" xfId="2326"/>
    <cellStyle name="Moneda 2 3 113" xfId="2327"/>
    <cellStyle name="Moneda 2 3 114" xfId="2328"/>
    <cellStyle name="Moneda 2 3 115" xfId="2329"/>
    <cellStyle name="Moneda 2 3 116" xfId="2330"/>
    <cellStyle name="Moneda 2 3 117" xfId="2331"/>
    <cellStyle name="Moneda 2 3 118" xfId="2332"/>
    <cellStyle name="Moneda 2 3 119" xfId="2333"/>
    <cellStyle name="Moneda 2 3 12" xfId="2334"/>
    <cellStyle name="Moneda 2 3 120" xfId="2335"/>
    <cellStyle name="Moneda 2 3 121" xfId="2336"/>
    <cellStyle name="Moneda 2 3 122" xfId="2337"/>
    <cellStyle name="Moneda 2 3 123" xfId="2338"/>
    <cellStyle name="Moneda 2 3 124" xfId="2339"/>
    <cellStyle name="Moneda 2 3 125" xfId="2340"/>
    <cellStyle name="Moneda 2 3 126" xfId="2341"/>
    <cellStyle name="Moneda 2 3 127" xfId="2342"/>
    <cellStyle name="Moneda 2 3 128" xfId="2343"/>
    <cellStyle name="Moneda 2 3 129" xfId="2344"/>
    <cellStyle name="Moneda 2 3 13" xfId="2345"/>
    <cellStyle name="Moneda 2 3 130" xfId="2346"/>
    <cellStyle name="Moneda 2 3 131" xfId="2347"/>
    <cellStyle name="Moneda 2 3 132" xfId="2348"/>
    <cellStyle name="Moneda 2 3 133" xfId="2349"/>
    <cellStyle name="Moneda 2 3 134" xfId="2350"/>
    <cellStyle name="Moneda 2 3 135" xfId="2351"/>
    <cellStyle name="Moneda 2 3 136" xfId="2352"/>
    <cellStyle name="Moneda 2 3 137" xfId="2353"/>
    <cellStyle name="Moneda 2 3 138" xfId="2354"/>
    <cellStyle name="Moneda 2 3 139" xfId="2355"/>
    <cellStyle name="Moneda 2 3 14" xfId="2356"/>
    <cellStyle name="Moneda 2 3 140" xfId="2357"/>
    <cellStyle name="Moneda 2 3 141" xfId="2358"/>
    <cellStyle name="Moneda 2 3 142" xfId="2359"/>
    <cellStyle name="Moneda 2 3 143" xfId="2360"/>
    <cellStyle name="Moneda 2 3 144" xfId="2361"/>
    <cellStyle name="Moneda 2 3 145" xfId="2362"/>
    <cellStyle name="Moneda 2 3 146" xfId="2363"/>
    <cellStyle name="Moneda 2 3 147" xfId="2364"/>
    <cellStyle name="Moneda 2 3 148" xfId="2365"/>
    <cellStyle name="Moneda 2 3 149" xfId="2366"/>
    <cellStyle name="Moneda 2 3 15" xfId="2367"/>
    <cellStyle name="Moneda 2 3 150" xfId="2368"/>
    <cellStyle name="Moneda 2 3 151" xfId="2369"/>
    <cellStyle name="Moneda 2 3 152" xfId="2370"/>
    <cellStyle name="Moneda 2 3 153" xfId="2371"/>
    <cellStyle name="Moneda 2 3 154" xfId="2372"/>
    <cellStyle name="Moneda 2 3 155" xfId="2373"/>
    <cellStyle name="Moneda 2 3 156" xfId="2374"/>
    <cellStyle name="Moneda 2 3 157" xfId="2375"/>
    <cellStyle name="Moneda 2 3 158" xfId="2376"/>
    <cellStyle name="Moneda 2 3 159" xfId="2377"/>
    <cellStyle name="Moneda 2 3 16" xfId="2378"/>
    <cellStyle name="Moneda 2 3 160" xfId="2379"/>
    <cellStyle name="Moneda 2 3 161" xfId="2380"/>
    <cellStyle name="Moneda 2 3 162" xfId="2381"/>
    <cellStyle name="Moneda 2 3 163" xfId="2382"/>
    <cellStyle name="Moneda 2 3 164" xfId="2383"/>
    <cellStyle name="Moneda 2 3 17" xfId="2384"/>
    <cellStyle name="Moneda 2 3 18" xfId="2385"/>
    <cellStyle name="Moneda 2 3 19" xfId="2386"/>
    <cellStyle name="Moneda 2 3 2" xfId="2387"/>
    <cellStyle name="Moneda 2 3 20" xfId="2388"/>
    <cellStyle name="Moneda 2 3 21" xfId="2389"/>
    <cellStyle name="Moneda 2 3 22" xfId="2390"/>
    <cellStyle name="Moneda 2 3 23" xfId="2391"/>
    <cellStyle name="Moneda 2 3 24" xfId="2392"/>
    <cellStyle name="Moneda 2 3 25" xfId="2393"/>
    <cellStyle name="Moneda 2 3 26" xfId="2394"/>
    <cellStyle name="Moneda 2 3 27" xfId="2395"/>
    <cellStyle name="Moneda 2 3 28" xfId="2396"/>
    <cellStyle name="Moneda 2 3 29" xfId="2397"/>
    <cellStyle name="Moneda 2 3 3" xfId="2398"/>
    <cellStyle name="Moneda 2 3 30" xfId="2399"/>
    <cellStyle name="Moneda 2 3 31" xfId="2400"/>
    <cellStyle name="Moneda 2 3 32" xfId="2401"/>
    <cellStyle name="Moneda 2 3 33" xfId="2402"/>
    <cellStyle name="Moneda 2 3 34" xfId="2403"/>
    <cellStyle name="Moneda 2 3 35" xfId="2404"/>
    <cellStyle name="Moneda 2 3 36" xfId="2405"/>
    <cellStyle name="Moneda 2 3 37" xfId="2406"/>
    <cellStyle name="Moneda 2 3 38" xfId="2407"/>
    <cellStyle name="Moneda 2 3 39" xfId="2408"/>
    <cellStyle name="Moneda 2 3 4" xfId="2409"/>
    <cellStyle name="Moneda 2 3 40" xfId="2410"/>
    <cellStyle name="Moneda 2 3 41" xfId="2411"/>
    <cellStyle name="Moneda 2 3 42" xfId="2412"/>
    <cellStyle name="Moneda 2 3 43" xfId="2413"/>
    <cellStyle name="Moneda 2 3 44" xfId="2414"/>
    <cellStyle name="Moneda 2 3 45" xfId="2415"/>
    <cellStyle name="Moneda 2 3 46" xfId="2416"/>
    <cellStyle name="Moneda 2 3 47" xfId="2417"/>
    <cellStyle name="Moneda 2 3 48" xfId="2418"/>
    <cellStyle name="Moneda 2 3 49" xfId="2419"/>
    <cellStyle name="Moneda 2 3 5" xfId="2420"/>
    <cellStyle name="Moneda 2 3 50" xfId="2421"/>
    <cellStyle name="Moneda 2 3 51" xfId="2422"/>
    <cellStyle name="Moneda 2 3 52" xfId="2423"/>
    <cellStyle name="Moneda 2 3 53" xfId="2424"/>
    <cellStyle name="Moneda 2 3 54" xfId="2425"/>
    <cellStyle name="Moneda 2 3 55" xfId="2426"/>
    <cellStyle name="Moneda 2 3 56" xfId="2427"/>
    <cellStyle name="Moneda 2 3 57" xfId="2428"/>
    <cellStyle name="Moneda 2 3 58" xfId="2429"/>
    <cellStyle name="Moneda 2 3 59" xfId="2430"/>
    <cellStyle name="Moneda 2 3 6" xfId="2431"/>
    <cellStyle name="Moneda 2 3 60" xfId="2432"/>
    <cellStyle name="Moneda 2 3 61" xfId="2433"/>
    <cellStyle name="Moneda 2 3 62" xfId="2434"/>
    <cellStyle name="Moneda 2 3 63" xfId="2435"/>
    <cellStyle name="Moneda 2 3 64" xfId="2436"/>
    <cellStyle name="Moneda 2 3 65" xfId="2437"/>
    <cellStyle name="Moneda 2 3 66" xfId="2438"/>
    <cellStyle name="Moneda 2 3 67" xfId="2439"/>
    <cellStyle name="Moneda 2 3 68" xfId="2440"/>
    <cellStyle name="Moneda 2 3 69" xfId="2441"/>
    <cellStyle name="Moneda 2 3 7" xfId="2442"/>
    <cellStyle name="Moneda 2 3 70" xfId="2443"/>
    <cellStyle name="Moneda 2 3 71" xfId="2444"/>
    <cellStyle name="Moneda 2 3 72" xfId="2445"/>
    <cellStyle name="Moneda 2 3 73" xfId="2446"/>
    <cellStyle name="Moneda 2 3 74" xfId="2447"/>
    <cellStyle name="Moneda 2 3 75" xfId="2448"/>
    <cellStyle name="Moneda 2 3 76" xfId="2449"/>
    <cellStyle name="Moneda 2 3 77" xfId="2450"/>
    <cellStyle name="Moneda 2 3 78" xfId="2451"/>
    <cellStyle name="Moneda 2 3 79" xfId="2452"/>
    <cellStyle name="Moneda 2 3 8" xfId="2453"/>
    <cellStyle name="Moneda 2 3 80" xfId="2454"/>
    <cellStyle name="Moneda 2 3 81" xfId="2455"/>
    <cellStyle name="Moneda 2 3 82" xfId="2456"/>
    <cellStyle name="Moneda 2 3 83" xfId="2457"/>
    <cellStyle name="Moneda 2 3 84" xfId="2458"/>
    <cellStyle name="Moneda 2 3 85" xfId="2459"/>
    <cellStyle name="Moneda 2 3 86" xfId="2460"/>
    <cellStyle name="Moneda 2 3 87" xfId="2461"/>
    <cellStyle name="Moneda 2 3 88" xfId="2462"/>
    <cellStyle name="Moneda 2 3 89" xfId="2463"/>
    <cellStyle name="Moneda 2 3 9" xfId="2464"/>
    <cellStyle name="Moneda 2 3 90" xfId="2465"/>
    <cellStyle name="Moneda 2 3 91" xfId="2466"/>
    <cellStyle name="Moneda 2 3 92" xfId="2467"/>
    <cellStyle name="Moneda 2 3 93" xfId="2468"/>
    <cellStyle name="Moneda 2 3 94" xfId="2469"/>
    <cellStyle name="Moneda 2 3 95" xfId="2470"/>
    <cellStyle name="Moneda 2 3 96" xfId="2471"/>
    <cellStyle name="Moneda 2 3 97" xfId="2472"/>
    <cellStyle name="Moneda 2 3 98" xfId="2473"/>
    <cellStyle name="Moneda 2 3 99" xfId="2474"/>
    <cellStyle name="Moneda 2 4" xfId="2475"/>
    <cellStyle name="Moneda 2 4 10" xfId="2476"/>
    <cellStyle name="Moneda 2 4 100" xfId="2477"/>
    <cellStyle name="Moneda 2 4 101" xfId="2478"/>
    <cellStyle name="Moneda 2 4 102" xfId="2479"/>
    <cellStyle name="Moneda 2 4 103" xfId="2480"/>
    <cellStyle name="Moneda 2 4 104" xfId="2481"/>
    <cellStyle name="Moneda 2 4 105" xfId="2482"/>
    <cellStyle name="Moneda 2 4 106" xfId="2483"/>
    <cellStyle name="Moneda 2 4 107" xfId="2484"/>
    <cellStyle name="Moneda 2 4 108" xfId="2485"/>
    <cellStyle name="Moneda 2 4 109" xfId="2486"/>
    <cellStyle name="Moneda 2 4 11" xfId="2487"/>
    <cellStyle name="Moneda 2 4 110" xfId="2488"/>
    <cellStyle name="Moneda 2 4 111" xfId="2489"/>
    <cellStyle name="Moneda 2 4 112" xfId="2490"/>
    <cellStyle name="Moneda 2 4 113" xfId="2491"/>
    <cellStyle name="Moneda 2 4 114" xfId="2492"/>
    <cellStyle name="Moneda 2 4 115" xfId="2493"/>
    <cellStyle name="Moneda 2 4 116" xfId="2494"/>
    <cellStyle name="Moneda 2 4 117" xfId="2495"/>
    <cellStyle name="Moneda 2 4 118" xfId="2496"/>
    <cellStyle name="Moneda 2 4 119" xfId="2497"/>
    <cellStyle name="Moneda 2 4 12" xfId="2498"/>
    <cellStyle name="Moneda 2 4 120" xfId="2499"/>
    <cellStyle name="Moneda 2 4 121" xfId="2500"/>
    <cellStyle name="Moneda 2 4 122" xfId="2501"/>
    <cellStyle name="Moneda 2 4 123" xfId="2502"/>
    <cellStyle name="Moneda 2 4 124" xfId="2503"/>
    <cellStyle name="Moneda 2 4 125" xfId="2504"/>
    <cellStyle name="Moneda 2 4 126" xfId="2505"/>
    <cellStyle name="Moneda 2 4 127" xfId="2506"/>
    <cellStyle name="Moneda 2 4 128" xfId="2507"/>
    <cellStyle name="Moneda 2 4 129" xfId="2508"/>
    <cellStyle name="Moneda 2 4 13" xfId="2509"/>
    <cellStyle name="Moneda 2 4 130" xfId="2510"/>
    <cellStyle name="Moneda 2 4 131" xfId="2511"/>
    <cellStyle name="Moneda 2 4 132" xfId="2512"/>
    <cellStyle name="Moneda 2 4 133" xfId="2513"/>
    <cellStyle name="Moneda 2 4 134" xfId="2514"/>
    <cellStyle name="Moneda 2 4 135" xfId="2515"/>
    <cellStyle name="Moneda 2 4 136" xfId="2516"/>
    <cellStyle name="Moneda 2 4 137" xfId="2517"/>
    <cellStyle name="Moneda 2 4 138" xfId="2518"/>
    <cellStyle name="Moneda 2 4 139" xfId="2519"/>
    <cellStyle name="Moneda 2 4 14" xfId="2520"/>
    <cellStyle name="Moneda 2 4 140" xfId="2521"/>
    <cellStyle name="Moneda 2 4 141" xfId="2522"/>
    <cellStyle name="Moneda 2 4 142" xfId="2523"/>
    <cellStyle name="Moneda 2 4 143" xfId="2524"/>
    <cellStyle name="Moneda 2 4 144" xfId="2525"/>
    <cellStyle name="Moneda 2 4 145" xfId="2526"/>
    <cellStyle name="Moneda 2 4 146" xfId="2527"/>
    <cellStyle name="Moneda 2 4 147" xfId="2528"/>
    <cellStyle name="Moneda 2 4 148" xfId="2529"/>
    <cellStyle name="Moneda 2 4 149" xfId="2530"/>
    <cellStyle name="Moneda 2 4 15" xfId="2531"/>
    <cellStyle name="Moneda 2 4 150" xfId="2532"/>
    <cellStyle name="Moneda 2 4 151" xfId="2533"/>
    <cellStyle name="Moneda 2 4 152" xfId="2534"/>
    <cellStyle name="Moneda 2 4 153" xfId="2535"/>
    <cellStyle name="Moneda 2 4 154" xfId="2536"/>
    <cellStyle name="Moneda 2 4 155" xfId="2537"/>
    <cellStyle name="Moneda 2 4 156" xfId="2538"/>
    <cellStyle name="Moneda 2 4 157" xfId="2539"/>
    <cellStyle name="Moneda 2 4 158" xfId="2540"/>
    <cellStyle name="Moneda 2 4 159" xfId="2541"/>
    <cellStyle name="Moneda 2 4 16" xfId="2542"/>
    <cellStyle name="Moneda 2 4 160" xfId="2543"/>
    <cellStyle name="Moneda 2 4 161" xfId="2544"/>
    <cellStyle name="Moneda 2 4 162" xfId="2545"/>
    <cellStyle name="Moneda 2 4 163" xfId="2546"/>
    <cellStyle name="Moneda 2 4 164" xfId="2547"/>
    <cellStyle name="Moneda 2 4 17" xfId="2548"/>
    <cellStyle name="Moneda 2 4 18" xfId="2549"/>
    <cellStyle name="Moneda 2 4 19" xfId="2550"/>
    <cellStyle name="Moneda 2 4 2" xfId="2551"/>
    <cellStyle name="Moneda 2 4 20" xfId="2552"/>
    <cellStyle name="Moneda 2 4 21" xfId="2553"/>
    <cellStyle name="Moneda 2 4 22" xfId="2554"/>
    <cellStyle name="Moneda 2 4 23" xfId="2555"/>
    <cellStyle name="Moneda 2 4 24" xfId="2556"/>
    <cellStyle name="Moneda 2 4 25" xfId="2557"/>
    <cellStyle name="Moneda 2 4 26" xfId="2558"/>
    <cellStyle name="Moneda 2 4 27" xfId="2559"/>
    <cellStyle name="Moneda 2 4 28" xfId="2560"/>
    <cellStyle name="Moneda 2 4 29" xfId="2561"/>
    <cellStyle name="Moneda 2 4 3" xfId="2562"/>
    <cellStyle name="Moneda 2 4 30" xfId="2563"/>
    <cellStyle name="Moneda 2 4 31" xfId="2564"/>
    <cellStyle name="Moneda 2 4 32" xfId="2565"/>
    <cellStyle name="Moneda 2 4 33" xfId="2566"/>
    <cellStyle name="Moneda 2 4 34" xfId="2567"/>
    <cellStyle name="Moneda 2 4 35" xfId="2568"/>
    <cellStyle name="Moneda 2 4 36" xfId="2569"/>
    <cellStyle name="Moneda 2 4 37" xfId="2570"/>
    <cellStyle name="Moneda 2 4 38" xfId="2571"/>
    <cellStyle name="Moneda 2 4 39" xfId="2572"/>
    <cellStyle name="Moneda 2 4 4" xfId="2573"/>
    <cellStyle name="Moneda 2 4 40" xfId="2574"/>
    <cellStyle name="Moneda 2 4 41" xfId="2575"/>
    <cellStyle name="Moneda 2 4 42" xfId="2576"/>
    <cellStyle name="Moneda 2 4 43" xfId="2577"/>
    <cellStyle name="Moneda 2 4 44" xfId="2578"/>
    <cellStyle name="Moneda 2 4 45" xfId="2579"/>
    <cellStyle name="Moneda 2 4 46" xfId="2580"/>
    <cellStyle name="Moneda 2 4 47" xfId="2581"/>
    <cellStyle name="Moneda 2 4 48" xfId="2582"/>
    <cellStyle name="Moneda 2 4 49" xfId="2583"/>
    <cellStyle name="Moneda 2 4 5" xfId="2584"/>
    <cellStyle name="Moneda 2 4 50" xfId="2585"/>
    <cellStyle name="Moneda 2 4 51" xfId="2586"/>
    <cellStyle name="Moneda 2 4 52" xfId="2587"/>
    <cellStyle name="Moneda 2 4 53" xfId="2588"/>
    <cellStyle name="Moneda 2 4 54" xfId="2589"/>
    <cellStyle name="Moneda 2 4 55" xfId="2590"/>
    <cellStyle name="Moneda 2 4 56" xfId="2591"/>
    <cellStyle name="Moneda 2 4 57" xfId="2592"/>
    <cellStyle name="Moneda 2 4 58" xfId="2593"/>
    <cellStyle name="Moneda 2 4 59" xfId="2594"/>
    <cellStyle name="Moneda 2 4 6" xfId="2595"/>
    <cellStyle name="Moneda 2 4 60" xfId="2596"/>
    <cellStyle name="Moneda 2 4 61" xfId="2597"/>
    <cellStyle name="Moneda 2 4 62" xfId="2598"/>
    <cellStyle name="Moneda 2 4 63" xfId="2599"/>
    <cellStyle name="Moneda 2 4 64" xfId="2600"/>
    <cellStyle name="Moneda 2 4 65" xfId="2601"/>
    <cellStyle name="Moneda 2 4 66" xfId="2602"/>
    <cellStyle name="Moneda 2 4 67" xfId="2603"/>
    <cellStyle name="Moneda 2 4 68" xfId="2604"/>
    <cellStyle name="Moneda 2 4 69" xfId="2605"/>
    <cellStyle name="Moneda 2 4 7" xfId="2606"/>
    <cellStyle name="Moneda 2 4 70" xfId="2607"/>
    <cellStyle name="Moneda 2 4 71" xfId="2608"/>
    <cellStyle name="Moneda 2 4 72" xfId="2609"/>
    <cellStyle name="Moneda 2 4 73" xfId="2610"/>
    <cellStyle name="Moneda 2 4 74" xfId="2611"/>
    <cellStyle name="Moneda 2 4 75" xfId="2612"/>
    <cellStyle name="Moneda 2 4 76" xfId="2613"/>
    <cellStyle name="Moneda 2 4 77" xfId="2614"/>
    <cellStyle name="Moneda 2 4 78" xfId="2615"/>
    <cellStyle name="Moneda 2 4 79" xfId="2616"/>
    <cellStyle name="Moneda 2 4 8" xfId="2617"/>
    <cellStyle name="Moneda 2 4 80" xfId="2618"/>
    <cellStyle name="Moneda 2 4 81" xfId="2619"/>
    <cellStyle name="Moneda 2 4 82" xfId="2620"/>
    <cellStyle name="Moneda 2 4 83" xfId="2621"/>
    <cellStyle name="Moneda 2 4 84" xfId="2622"/>
    <cellStyle name="Moneda 2 4 85" xfId="2623"/>
    <cellStyle name="Moneda 2 4 86" xfId="2624"/>
    <cellStyle name="Moneda 2 4 87" xfId="2625"/>
    <cellStyle name="Moneda 2 4 88" xfId="2626"/>
    <cellStyle name="Moneda 2 4 89" xfId="2627"/>
    <cellStyle name="Moneda 2 4 9" xfId="2628"/>
    <cellStyle name="Moneda 2 4 90" xfId="2629"/>
    <cellStyle name="Moneda 2 4 91" xfId="2630"/>
    <cellStyle name="Moneda 2 4 92" xfId="2631"/>
    <cellStyle name="Moneda 2 4 93" xfId="2632"/>
    <cellStyle name="Moneda 2 4 94" xfId="2633"/>
    <cellStyle name="Moneda 2 4 95" xfId="2634"/>
    <cellStyle name="Moneda 2 4 96" xfId="2635"/>
    <cellStyle name="Moneda 2 4 97" xfId="2636"/>
    <cellStyle name="Moneda 2 4 98" xfId="2637"/>
    <cellStyle name="Moneda 2 4 99" xfId="2638"/>
    <cellStyle name="Moneda 2 5" xfId="2639"/>
    <cellStyle name="Moneda 2 5 10" xfId="2640"/>
    <cellStyle name="Moneda 2 5 100" xfId="2641"/>
    <cellStyle name="Moneda 2 5 101" xfId="2642"/>
    <cellStyle name="Moneda 2 5 102" xfId="2643"/>
    <cellStyle name="Moneda 2 5 103" xfId="2644"/>
    <cellStyle name="Moneda 2 5 104" xfId="2645"/>
    <cellStyle name="Moneda 2 5 105" xfId="2646"/>
    <cellStyle name="Moneda 2 5 106" xfId="2647"/>
    <cellStyle name="Moneda 2 5 107" xfId="2648"/>
    <cellStyle name="Moneda 2 5 108" xfId="2649"/>
    <cellStyle name="Moneda 2 5 109" xfId="2650"/>
    <cellStyle name="Moneda 2 5 11" xfId="2651"/>
    <cellStyle name="Moneda 2 5 110" xfId="2652"/>
    <cellStyle name="Moneda 2 5 111" xfId="2653"/>
    <cellStyle name="Moneda 2 5 112" xfId="2654"/>
    <cellStyle name="Moneda 2 5 113" xfId="2655"/>
    <cellStyle name="Moneda 2 5 114" xfId="2656"/>
    <cellStyle name="Moneda 2 5 115" xfId="2657"/>
    <cellStyle name="Moneda 2 5 116" xfId="2658"/>
    <cellStyle name="Moneda 2 5 117" xfId="2659"/>
    <cellStyle name="Moneda 2 5 118" xfId="2660"/>
    <cellStyle name="Moneda 2 5 119" xfId="2661"/>
    <cellStyle name="Moneda 2 5 12" xfId="2662"/>
    <cellStyle name="Moneda 2 5 120" xfId="2663"/>
    <cellStyle name="Moneda 2 5 121" xfId="2664"/>
    <cellStyle name="Moneda 2 5 122" xfId="2665"/>
    <cellStyle name="Moneda 2 5 123" xfId="2666"/>
    <cellStyle name="Moneda 2 5 124" xfId="2667"/>
    <cellStyle name="Moneda 2 5 125" xfId="2668"/>
    <cellStyle name="Moneda 2 5 126" xfId="2669"/>
    <cellStyle name="Moneda 2 5 127" xfId="2670"/>
    <cellStyle name="Moneda 2 5 128" xfId="2671"/>
    <cellStyle name="Moneda 2 5 129" xfId="2672"/>
    <cellStyle name="Moneda 2 5 13" xfId="2673"/>
    <cellStyle name="Moneda 2 5 130" xfId="2674"/>
    <cellStyle name="Moneda 2 5 131" xfId="2675"/>
    <cellStyle name="Moneda 2 5 132" xfId="2676"/>
    <cellStyle name="Moneda 2 5 133" xfId="2677"/>
    <cellStyle name="Moneda 2 5 134" xfId="2678"/>
    <cellStyle name="Moneda 2 5 135" xfId="2679"/>
    <cellStyle name="Moneda 2 5 136" xfId="2680"/>
    <cellStyle name="Moneda 2 5 137" xfId="2681"/>
    <cellStyle name="Moneda 2 5 138" xfId="2682"/>
    <cellStyle name="Moneda 2 5 139" xfId="2683"/>
    <cellStyle name="Moneda 2 5 14" xfId="2684"/>
    <cellStyle name="Moneda 2 5 140" xfId="2685"/>
    <cellStyle name="Moneda 2 5 141" xfId="2686"/>
    <cellStyle name="Moneda 2 5 142" xfId="2687"/>
    <cellStyle name="Moneda 2 5 143" xfId="2688"/>
    <cellStyle name="Moneda 2 5 144" xfId="2689"/>
    <cellStyle name="Moneda 2 5 145" xfId="2690"/>
    <cellStyle name="Moneda 2 5 146" xfId="2691"/>
    <cellStyle name="Moneda 2 5 147" xfId="2692"/>
    <cellStyle name="Moneda 2 5 148" xfId="2693"/>
    <cellStyle name="Moneda 2 5 149" xfId="2694"/>
    <cellStyle name="Moneda 2 5 15" xfId="2695"/>
    <cellStyle name="Moneda 2 5 150" xfId="2696"/>
    <cellStyle name="Moneda 2 5 151" xfId="2697"/>
    <cellStyle name="Moneda 2 5 152" xfId="2698"/>
    <cellStyle name="Moneda 2 5 153" xfId="2699"/>
    <cellStyle name="Moneda 2 5 154" xfId="2700"/>
    <cellStyle name="Moneda 2 5 155" xfId="2701"/>
    <cellStyle name="Moneda 2 5 156" xfId="2702"/>
    <cellStyle name="Moneda 2 5 157" xfId="2703"/>
    <cellStyle name="Moneda 2 5 158" xfId="2704"/>
    <cellStyle name="Moneda 2 5 159" xfId="2705"/>
    <cellStyle name="Moneda 2 5 16" xfId="2706"/>
    <cellStyle name="Moneda 2 5 160" xfId="2707"/>
    <cellStyle name="Moneda 2 5 161" xfId="2708"/>
    <cellStyle name="Moneda 2 5 162" xfId="2709"/>
    <cellStyle name="Moneda 2 5 163" xfId="2710"/>
    <cellStyle name="Moneda 2 5 164" xfId="2711"/>
    <cellStyle name="Moneda 2 5 17" xfId="2712"/>
    <cellStyle name="Moneda 2 5 18" xfId="2713"/>
    <cellStyle name="Moneda 2 5 19" xfId="2714"/>
    <cellStyle name="Moneda 2 5 2" xfId="2715"/>
    <cellStyle name="Moneda 2 5 20" xfId="2716"/>
    <cellStyle name="Moneda 2 5 21" xfId="2717"/>
    <cellStyle name="Moneda 2 5 22" xfId="2718"/>
    <cellStyle name="Moneda 2 5 23" xfId="2719"/>
    <cellStyle name="Moneda 2 5 24" xfId="2720"/>
    <cellStyle name="Moneda 2 5 25" xfId="2721"/>
    <cellStyle name="Moneda 2 5 26" xfId="2722"/>
    <cellStyle name="Moneda 2 5 27" xfId="2723"/>
    <cellStyle name="Moneda 2 5 28" xfId="2724"/>
    <cellStyle name="Moneda 2 5 29" xfId="2725"/>
    <cellStyle name="Moneda 2 5 3" xfId="2726"/>
    <cellStyle name="Moneda 2 5 30" xfId="2727"/>
    <cellStyle name="Moneda 2 5 31" xfId="2728"/>
    <cellStyle name="Moneda 2 5 32" xfId="2729"/>
    <cellStyle name="Moneda 2 5 33" xfId="2730"/>
    <cellStyle name="Moneda 2 5 34" xfId="2731"/>
    <cellStyle name="Moneda 2 5 35" xfId="2732"/>
    <cellStyle name="Moneda 2 5 36" xfId="2733"/>
    <cellStyle name="Moneda 2 5 37" xfId="2734"/>
    <cellStyle name="Moneda 2 5 38" xfId="2735"/>
    <cellStyle name="Moneda 2 5 39" xfId="2736"/>
    <cellStyle name="Moneda 2 5 4" xfId="2737"/>
    <cellStyle name="Moneda 2 5 40" xfId="2738"/>
    <cellStyle name="Moneda 2 5 41" xfId="2739"/>
    <cellStyle name="Moneda 2 5 42" xfId="2740"/>
    <cellStyle name="Moneda 2 5 43" xfId="2741"/>
    <cellStyle name="Moneda 2 5 44" xfId="2742"/>
    <cellStyle name="Moneda 2 5 45" xfId="2743"/>
    <cellStyle name="Moneda 2 5 46" xfId="2744"/>
    <cellStyle name="Moneda 2 5 47" xfId="2745"/>
    <cellStyle name="Moneda 2 5 48" xfId="2746"/>
    <cellStyle name="Moneda 2 5 49" xfId="2747"/>
    <cellStyle name="Moneda 2 5 5" xfId="2748"/>
    <cellStyle name="Moneda 2 5 50" xfId="2749"/>
    <cellStyle name="Moneda 2 5 51" xfId="2750"/>
    <cellStyle name="Moneda 2 5 52" xfId="2751"/>
    <cellStyle name="Moneda 2 5 53" xfId="2752"/>
    <cellStyle name="Moneda 2 5 54" xfId="2753"/>
    <cellStyle name="Moneda 2 5 55" xfId="2754"/>
    <cellStyle name="Moneda 2 5 56" xfId="2755"/>
    <cellStyle name="Moneda 2 5 57" xfId="2756"/>
    <cellStyle name="Moneda 2 5 58" xfId="2757"/>
    <cellStyle name="Moneda 2 5 59" xfId="2758"/>
    <cellStyle name="Moneda 2 5 6" xfId="2759"/>
    <cellStyle name="Moneda 2 5 60" xfId="2760"/>
    <cellStyle name="Moneda 2 5 61" xfId="2761"/>
    <cellStyle name="Moneda 2 5 62" xfId="2762"/>
    <cellStyle name="Moneda 2 5 63" xfId="2763"/>
    <cellStyle name="Moneda 2 5 64" xfId="2764"/>
    <cellStyle name="Moneda 2 5 65" xfId="2765"/>
    <cellStyle name="Moneda 2 5 66" xfId="2766"/>
    <cellStyle name="Moneda 2 5 67" xfId="2767"/>
    <cellStyle name="Moneda 2 5 68" xfId="2768"/>
    <cellStyle name="Moneda 2 5 69" xfId="2769"/>
    <cellStyle name="Moneda 2 5 7" xfId="2770"/>
    <cellStyle name="Moneda 2 5 70" xfId="2771"/>
    <cellStyle name="Moneda 2 5 71" xfId="2772"/>
    <cellStyle name="Moneda 2 5 72" xfId="2773"/>
    <cellStyle name="Moneda 2 5 73" xfId="2774"/>
    <cellStyle name="Moneda 2 5 74" xfId="2775"/>
    <cellStyle name="Moneda 2 5 75" xfId="2776"/>
    <cellStyle name="Moneda 2 5 76" xfId="2777"/>
    <cellStyle name="Moneda 2 5 77" xfId="2778"/>
    <cellStyle name="Moneda 2 5 78" xfId="2779"/>
    <cellStyle name="Moneda 2 5 79" xfId="2780"/>
    <cellStyle name="Moneda 2 5 8" xfId="2781"/>
    <cellStyle name="Moneda 2 5 80" xfId="2782"/>
    <cellStyle name="Moneda 2 5 81" xfId="2783"/>
    <cellStyle name="Moneda 2 5 82" xfId="2784"/>
    <cellStyle name="Moneda 2 5 83" xfId="2785"/>
    <cellStyle name="Moneda 2 5 84" xfId="2786"/>
    <cellStyle name="Moneda 2 5 85" xfId="2787"/>
    <cellStyle name="Moneda 2 5 86" xfId="2788"/>
    <cellStyle name="Moneda 2 5 87" xfId="2789"/>
    <cellStyle name="Moneda 2 5 88" xfId="2790"/>
    <cellStyle name="Moneda 2 5 89" xfId="2791"/>
    <cellStyle name="Moneda 2 5 9" xfId="2792"/>
    <cellStyle name="Moneda 2 5 90" xfId="2793"/>
    <cellStyle name="Moneda 2 5 91" xfId="2794"/>
    <cellStyle name="Moneda 2 5 92" xfId="2795"/>
    <cellStyle name="Moneda 2 5 93" xfId="2796"/>
    <cellStyle name="Moneda 2 5 94" xfId="2797"/>
    <cellStyle name="Moneda 2 5 95" xfId="2798"/>
    <cellStyle name="Moneda 2 5 96" xfId="2799"/>
    <cellStyle name="Moneda 2 5 97" xfId="2800"/>
    <cellStyle name="Moneda 2 5 98" xfId="2801"/>
    <cellStyle name="Moneda 2 5 99" xfId="2802"/>
    <cellStyle name="Moneda 2 6" xfId="2803"/>
    <cellStyle name="Moneda 2 6 10" xfId="2804"/>
    <cellStyle name="Moneda 2 6 100" xfId="2805"/>
    <cellStyle name="Moneda 2 6 101" xfId="2806"/>
    <cellStyle name="Moneda 2 6 102" xfId="2807"/>
    <cellStyle name="Moneda 2 6 103" xfId="2808"/>
    <cellStyle name="Moneda 2 6 104" xfId="2809"/>
    <cellStyle name="Moneda 2 6 105" xfId="2810"/>
    <cellStyle name="Moneda 2 6 106" xfId="2811"/>
    <cellStyle name="Moneda 2 6 107" xfId="2812"/>
    <cellStyle name="Moneda 2 6 108" xfId="2813"/>
    <cellStyle name="Moneda 2 6 109" xfId="2814"/>
    <cellStyle name="Moneda 2 6 11" xfId="2815"/>
    <cellStyle name="Moneda 2 6 110" xfId="2816"/>
    <cellStyle name="Moneda 2 6 111" xfId="2817"/>
    <cellStyle name="Moneda 2 6 112" xfId="2818"/>
    <cellStyle name="Moneda 2 6 113" xfId="2819"/>
    <cellStyle name="Moneda 2 6 114" xfId="2820"/>
    <cellStyle name="Moneda 2 6 115" xfId="2821"/>
    <cellStyle name="Moneda 2 6 116" xfId="2822"/>
    <cellStyle name="Moneda 2 6 117" xfId="2823"/>
    <cellStyle name="Moneda 2 6 118" xfId="2824"/>
    <cellStyle name="Moneda 2 6 119" xfId="2825"/>
    <cellStyle name="Moneda 2 6 12" xfId="2826"/>
    <cellStyle name="Moneda 2 6 120" xfId="2827"/>
    <cellStyle name="Moneda 2 6 121" xfId="2828"/>
    <cellStyle name="Moneda 2 6 122" xfId="2829"/>
    <cellStyle name="Moneda 2 6 123" xfId="2830"/>
    <cellStyle name="Moneda 2 6 124" xfId="2831"/>
    <cellStyle name="Moneda 2 6 125" xfId="2832"/>
    <cellStyle name="Moneda 2 6 126" xfId="2833"/>
    <cellStyle name="Moneda 2 6 127" xfId="2834"/>
    <cellStyle name="Moneda 2 6 128" xfId="2835"/>
    <cellStyle name="Moneda 2 6 129" xfId="2836"/>
    <cellStyle name="Moneda 2 6 13" xfId="2837"/>
    <cellStyle name="Moneda 2 6 130" xfId="2838"/>
    <cellStyle name="Moneda 2 6 131" xfId="2839"/>
    <cellStyle name="Moneda 2 6 132" xfId="2840"/>
    <cellStyle name="Moneda 2 6 133" xfId="2841"/>
    <cellStyle name="Moneda 2 6 134" xfId="2842"/>
    <cellStyle name="Moneda 2 6 135" xfId="2843"/>
    <cellStyle name="Moneda 2 6 136" xfId="2844"/>
    <cellStyle name="Moneda 2 6 137" xfId="2845"/>
    <cellStyle name="Moneda 2 6 138" xfId="2846"/>
    <cellStyle name="Moneda 2 6 139" xfId="2847"/>
    <cellStyle name="Moneda 2 6 14" xfId="2848"/>
    <cellStyle name="Moneda 2 6 140" xfId="2849"/>
    <cellStyle name="Moneda 2 6 141" xfId="2850"/>
    <cellStyle name="Moneda 2 6 142" xfId="2851"/>
    <cellStyle name="Moneda 2 6 143" xfId="2852"/>
    <cellStyle name="Moneda 2 6 144" xfId="2853"/>
    <cellStyle name="Moneda 2 6 145" xfId="2854"/>
    <cellStyle name="Moneda 2 6 146" xfId="2855"/>
    <cellStyle name="Moneda 2 6 147" xfId="2856"/>
    <cellStyle name="Moneda 2 6 148" xfId="2857"/>
    <cellStyle name="Moneda 2 6 149" xfId="2858"/>
    <cellStyle name="Moneda 2 6 15" xfId="2859"/>
    <cellStyle name="Moneda 2 6 150" xfId="2860"/>
    <cellStyle name="Moneda 2 6 151" xfId="2861"/>
    <cellStyle name="Moneda 2 6 152" xfId="2862"/>
    <cellStyle name="Moneda 2 6 153" xfId="2863"/>
    <cellStyle name="Moneda 2 6 154" xfId="2864"/>
    <cellStyle name="Moneda 2 6 155" xfId="2865"/>
    <cellStyle name="Moneda 2 6 156" xfId="2866"/>
    <cellStyle name="Moneda 2 6 157" xfId="2867"/>
    <cellStyle name="Moneda 2 6 158" xfId="2868"/>
    <cellStyle name="Moneda 2 6 159" xfId="2869"/>
    <cellStyle name="Moneda 2 6 16" xfId="2870"/>
    <cellStyle name="Moneda 2 6 160" xfId="2871"/>
    <cellStyle name="Moneda 2 6 161" xfId="2872"/>
    <cellStyle name="Moneda 2 6 162" xfId="2873"/>
    <cellStyle name="Moneda 2 6 163" xfId="2874"/>
    <cellStyle name="Moneda 2 6 164" xfId="2875"/>
    <cellStyle name="Moneda 2 6 17" xfId="2876"/>
    <cellStyle name="Moneda 2 6 18" xfId="2877"/>
    <cellStyle name="Moneda 2 6 19" xfId="2878"/>
    <cellStyle name="Moneda 2 6 2" xfId="2879"/>
    <cellStyle name="Moneda 2 6 20" xfId="2880"/>
    <cellStyle name="Moneda 2 6 21" xfId="2881"/>
    <cellStyle name="Moneda 2 6 22" xfId="2882"/>
    <cellStyle name="Moneda 2 6 23" xfId="2883"/>
    <cellStyle name="Moneda 2 6 24" xfId="2884"/>
    <cellStyle name="Moneda 2 6 25" xfId="2885"/>
    <cellStyle name="Moneda 2 6 26" xfId="2886"/>
    <cellStyle name="Moneda 2 6 27" xfId="2887"/>
    <cellStyle name="Moneda 2 6 28" xfId="2888"/>
    <cellStyle name="Moneda 2 6 29" xfId="2889"/>
    <cellStyle name="Moneda 2 6 3" xfId="2890"/>
    <cellStyle name="Moneda 2 6 30" xfId="2891"/>
    <cellStyle name="Moneda 2 6 31" xfId="2892"/>
    <cellStyle name="Moneda 2 6 32" xfId="2893"/>
    <cellStyle name="Moneda 2 6 33" xfId="2894"/>
    <cellStyle name="Moneda 2 6 34" xfId="2895"/>
    <cellStyle name="Moneda 2 6 35" xfId="2896"/>
    <cellStyle name="Moneda 2 6 36" xfId="2897"/>
    <cellStyle name="Moneda 2 6 37" xfId="2898"/>
    <cellStyle name="Moneda 2 6 38" xfId="2899"/>
    <cellStyle name="Moneda 2 6 39" xfId="2900"/>
    <cellStyle name="Moneda 2 6 4" xfId="2901"/>
    <cellStyle name="Moneda 2 6 40" xfId="2902"/>
    <cellStyle name="Moneda 2 6 41" xfId="2903"/>
    <cellStyle name="Moneda 2 6 42" xfId="2904"/>
    <cellStyle name="Moneda 2 6 43" xfId="2905"/>
    <cellStyle name="Moneda 2 6 44" xfId="2906"/>
    <cellStyle name="Moneda 2 6 45" xfId="2907"/>
    <cellStyle name="Moneda 2 6 46" xfId="2908"/>
    <cellStyle name="Moneda 2 6 47" xfId="2909"/>
    <cellStyle name="Moneda 2 6 48" xfId="2910"/>
    <cellStyle name="Moneda 2 6 49" xfId="2911"/>
    <cellStyle name="Moneda 2 6 5" xfId="2912"/>
    <cellStyle name="Moneda 2 6 50" xfId="2913"/>
    <cellStyle name="Moneda 2 6 51" xfId="2914"/>
    <cellStyle name="Moneda 2 6 52" xfId="2915"/>
    <cellStyle name="Moneda 2 6 53" xfId="2916"/>
    <cellStyle name="Moneda 2 6 54" xfId="2917"/>
    <cellStyle name="Moneda 2 6 55" xfId="2918"/>
    <cellStyle name="Moneda 2 6 56" xfId="2919"/>
    <cellStyle name="Moneda 2 6 57" xfId="2920"/>
    <cellStyle name="Moneda 2 6 58" xfId="2921"/>
    <cellStyle name="Moneda 2 6 59" xfId="2922"/>
    <cellStyle name="Moneda 2 6 6" xfId="2923"/>
    <cellStyle name="Moneda 2 6 60" xfId="2924"/>
    <cellStyle name="Moneda 2 6 61" xfId="2925"/>
    <cellStyle name="Moneda 2 6 62" xfId="2926"/>
    <cellStyle name="Moneda 2 6 63" xfId="2927"/>
    <cellStyle name="Moneda 2 6 64" xfId="2928"/>
    <cellStyle name="Moneda 2 6 65" xfId="2929"/>
    <cellStyle name="Moneda 2 6 66" xfId="2930"/>
    <cellStyle name="Moneda 2 6 67" xfId="2931"/>
    <cellStyle name="Moneda 2 6 68" xfId="2932"/>
    <cellStyle name="Moneda 2 6 69" xfId="2933"/>
    <cellStyle name="Moneda 2 6 7" xfId="2934"/>
    <cellStyle name="Moneda 2 6 70" xfId="2935"/>
    <cellStyle name="Moneda 2 6 71" xfId="2936"/>
    <cellStyle name="Moneda 2 6 72" xfId="2937"/>
    <cellStyle name="Moneda 2 6 73" xfId="2938"/>
    <cellStyle name="Moneda 2 6 74" xfId="2939"/>
    <cellStyle name="Moneda 2 6 75" xfId="2940"/>
    <cellStyle name="Moneda 2 6 76" xfId="2941"/>
    <cellStyle name="Moneda 2 6 77" xfId="2942"/>
    <cellStyle name="Moneda 2 6 78" xfId="2943"/>
    <cellStyle name="Moneda 2 6 79" xfId="2944"/>
    <cellStyle name="Moneda 2 6 8" xfId="2945"/>
    <cellStyle name="Moneda 2 6 80" xfId="2946"/>
    <cellStyle name="Moneda 2 6 81" xfId="2947"/>
    <cellStyle name="Moneda 2 6 82" xfId="2948"/>
    <cellStyle name="Moneda 2 6 83" xfId="2949"/>
    <cellStyle name="Moneda 2 6 84" xfId="2950"/>
    <cellStyle name="Moneda 2 6 85" xfId="2951"/>
    <cellStyle name="Moneda 2 6 86" xfId="2952"/>
    <cellStyle name="Moneda 2 6 87" xfId="2953"/>
    <cellStyle name="Moneda 2 6 88" xfId="2954"/>
    <cellStyle name="Moneda 2 6 89" xfId="2955"/>
    <cellStyle name="Moneda 2 6 9" xfId="2956"/>
    <cellStyle name="Moneda 2 6 90" xfId="2957"/>
    <cellStyle name="Moneda 2 6 91" xfId="2958"/>
    <cellStyle name="Moneda 2 6 92" xfId="2959"/>
    <cellStyle name="Moneda 2 6 93" xfId="2960"/>
    <cellStyle name="Moneda 2 6 94" xfId="2961"/>
    <cellStyle name="Moneda 2 6 95" xfId="2962"/>
    <cellStyle name="Moneda 2 6 96" xfId="2963"/>
    <cellStyle name="Moneda 2 6 97" xfId="2964"/>
    <cellStyle name="Moneda 2 6 98" xfId="2965"/>
    <cellStyle name="Moneda 2 6 99" xfId="2966"/>
    <cellStyle name="Moneda 2 7" xfId="2967"/>
    <cellStyle name="Moneda 2 7 10" xfId="2968"/>
    <cellStyle name="Moneda 2 7 100" xfId="2969"/>
    <cellStyle name="Moneda 2 7 101" xfId="2970"/>
    <cellStyle name="Moneda 2 7 102" xfId="2971"/>
    <cellStyle name="Moneda 2 7 103" xfId="2972"/>
    <cellStyle name="Moneda 2 7 104" xfId="2973"/>
    <cellStyle name="Moneda 2 7 105" xfId="2974"/>
    <cellStyle name="Moneda 2 7 106" xfId="2975"/>
    <cellStyle name="Moneda 2 7 107" xfId="2976"/>
    <cellStyle name="Moneda 2 7 108" xfId="2977"/>
    <cellStyle name="Moneda 2 7 109" xfId="2978"/>
    <cellStyle name="Moneda 2 7 11" xfId="2979"/>
    <cellStyle name="Moneda 2 7 110" xfId="2980"/>
    <cellStyle name="Moneda 2 7 111" xfId="2981"/>
    <cellStyle name="Moneda 2 7 112" xfId="2982"/>
    <cellStyle name="Moneda 2 7 113" xfId="2983"/>
    <cellStyle name="Moneda 2 7 114" xfId="2984"/>
    <cellStyle name="Moneda 2 7 115" xfId="2985"/>
    <cellStyle name="Moneda 2 7 116" xfId="2986"/>
    <cellStyle name="Moneda 2 7 117" xfId="2987"/>
    <cellStyle name="Moneda 2 7 118" xfId="2988"/>
    <cellStyle name="Moneda 2 7 119" xfId="2989"/>
    <cellStyle name="Moneda 2 7 12" xfId="2990"/>
    <cellStyle name="Moneda 2 7 120" xfId="2991"/>
    <cellStyle name="Moneda 2 7 121" xfId="2992"/>
    <cellStyle name="Moneda 2 7 122" xfId="2993"/>
    <cellStyle name="Moneda 2 7 123" xfId="2994"/>
    <cellStyle name="Moneda 2 7 124" xfId="2995"/>
    <cellStyle name="Moneda 2 7 125" xfId="2996"/>
    <cellStyle name="Moneda 2 7 126" xfId="2997"/>
    <cellStyle name="Moneda 2 7 127" xfId="2998"/>
    <cellStyle name="Moneda 2 7 128" xfId="2999"/>
    <cellStyle name="Moneda 2 7 129" xfId="3000"/>
    <cellStyle name="Moneda 2 7 13" xfId="3001"/>
    <cellStyle name="Moneda 2 7 130" xfId="3002"/>
    <cellStyle name="Moneda 2 7 131" xfId="3003"/>
    <cellStyle name="Moneda 2 7 132" xfId="3004"/>
    <cellStyle name="Moneda 2 7 133" xfId="3005"/>
    <cellStyle name="Moneda 2 7 134" xfId="3006"/>
    <cellStyle name="Moneda 2 7 135" xfId="3007"/>
    <cellStyle name="Moneda 2 7 136" xfId="3008"/>
    <cellStyle name="Moneda 2 7 137" xfId="3009"/>
    <cellStyle name="Moneda 2 7 138" xfId="3010"/>
    <cellStyle name="Moneda 2 7 139" xfId="3011"/>
    <cellStyle name="Moneda 2 7 14" xfId="3012"/>
    <cellStyle name="Moneda 2 7 140" xfId="3013"/>
    <cellStyle name="Moneda 2 7 141" xfId="3014"/>
    <cellStyle name="Moneda 2 7 142" xfId="3015"/>
    <cellStyle name="Moneda 2 7 143" xfId="3016"/>
    <cellStyle name="Moneda 2 7 144" xfId="3017"/>
    <cellStyle name="Moneda 2 7 145" xfId="3018"/>
    <cellStyle name="Moneda 2 7 146" xfId="3019"/>
    <cellStyle name="Moneda 2 7 147" xfId="3020"/>
    <cellStyle name="Moneda 2 7 148" xfId="3021"/>
    <cellStyle name="Moneda 2 7 149" xfId="3022"/>
    <cellStyle name="Moneda 2 7 15" xfId="3023"/>
    <cellStyle name="Moneda 2 7 150" xfId="3024"/>
    <cellStyle name="Moneda 2 7 151" xfId="3025"/>
    <cellStyle name="Moneda 2 7 152" xfId="3026"/>
    <cellStyle name="Moneda 2 7 153" xfId="3027"/>
    <cellStyle name="Moneda 2 7 154" xfId="3028"/>
    <cellStyle name="Moneda 2 7 155" xfId="3029"/>
    <cellStyle name="Moneda 2 7 156" xfId="3030"/>
    <cellStyle name="Moneda 2 7 157" xfId="3031"/>
    <cellStyle name="Moneda 2 7 158" xfId="3032"/>
    <cellStyle name="Moneda 2 7 159" xfId="3033"/>
    <cellStyle name="Moneda 2 7 16" xfId="3034"/>
    <cellStyle name="Moneda 2 7 160" xfId="3035"/>
    <cellStyle name="Moneda 2 7 161" xfId="3036"/>
    <cellStyle name="Moneda 2 7 162" xfId="3037"/>
    <cellStyle name="Moneda 2 7 163" xfId="3038"/>
    <cellStyle name="Moneda 2 7 164" xfId="3039"/>
    <cellStyle name="Moneda 2 7 17" xfId="3040"/>
    <cellStyle name="Moneda 2 7 18" xfId="3041"/>
    <cellStyle name="Moneda 2 7 19" xfId="3042"/>
    <cellStyle name="Moneda 2 7 2" xfId="3043"/>
    <cellStyle name="Moneda 2 7 20" xfId="3044"/>
    <cellStyle name="Moneda 2 7 21" xfId="3045"/>
    <cellStyle name="Moneda 2 7 22" xfId="3046"/>
    <cellStyle name="Moneda 2 7 23" xfId="3047"/>
    <cellStyle name="Moneda 2 7 24" xfId="3048"/>
    <cellStyle name="Moneda 2 7 25" xfId="3049"/>
    <cellStyle name="Moneda 2 7 26" xfId="3050"/>
    <cellStyle name="Moneda 2 7 27" xfId="3051"/>
    <cellStyle name="Moneda 2 7 28" xfId="3052"/>
    <cellStyle name="Moneda 2 7 29" xfId="3053"/>
    <cellStyle name="Moneda 2 7 3" xfId="3054"/>
    <cellStyle name="Moneda 2 7 30" xfId="3055"/>
    <cellStyle name="Moneda 2 7 31" xfId="3056"/>
    <cellStyle name="Moneda 2 7 32" xfId="3057"/>
    <cellStyle name="Moneda 2 7 33" xfId="3058"/>
    <cellStyle name="Moneda 2 7 34" xfId="3059"/>
    <cellStyle name="Moneda 2 7 35" xfId="3060"/>
    <cellStyle name="Moneda 2 7 36" xfId="3061"/>
    <cellStyle name="Moneda 2 7 37" xfId="3062"/>
    <cellStyle name="Moneda 2 7 38" xfId="3063"/>
    <cellStyle name="Moneda 2 7 39" xfId="3064"/>
    <cellStyle name="Moneda 2 7 4" xfId="3065"/>
    <cellStyle name="Moneda 2 7 40" xfId="3066"/>
    <cellStyle name="Moneda 2 7 41" xfId="3067"/>
    <cellStyle name="Moneda 2 7 42" xfId="3068"/>
    <cellStyle name="Moneda 2 7 43" xfId="3069"/>
    <cellStyle name="Moneda 2 7 44" xfId="3070"/>
    <cellStyle name="Moneda 2 7 45" xfId="3071"/>
    <cellStyle name="Moneda 2 7 46" xfId="3072"/>
    <cellStyle name="Moneda 2 7 47" xfId="3073"/>
    <cellStyle name="Moneda 2 7 48" xfId="3074"/>
    <cellStyle name="Moneda 2 7 49" xfId="3075"/>
    <cellStyle name="Moneda 2 7 5" xfId="3076"/>
    <cellStyle name="Moneda 2 7 50" xfId="3077"/>
    <cellStyle name="Moneda 2 7 51" xfId="3078"/>
    <cellStyle name="Moneda 2 7 52" xfId="3079"/>
    <cellStyle name="Moneda 2 7 53" xfId="3080"/>
    <cellStyle name="Moneda 2 7 54" xfId="3081"/>
    <cellStyle name="Moneda 2 7 55" xfId="3082"/>
    <cellStyle name="Moneda 2 7 56" xfId="3083"/>
    <cellStyle name="Moneda 2 7 57" xfId="3084"/>
    <cellStyle name="Moneda 2 7 58" xfId="3085"/>
    <cellStyle name="Moneda 2 7 59" xfId="3086"/>
    <cellStyle name="Moneda 2 7 6" xfId="3087"/>
    <cellStyle name="Moneda 2 7 60" xfId="3088"/>
    <cellStyle name="Moneda 2 7 61" xfId="3089"/>
    <cellStyle name="Moneda 2 7 62" xfId="3090"/>
    <cellStyle name="Moneda 2 7 63" xfId="3091"/>
    <cellStyle name="Moneda 2 7 64" xfId="3092"/>
    <cellStyle name="Moneda 2 7 65" xfId="3093"/>
    <cellStyle name="Moneda 2 7 66" xfId="3094"/>
    <cellStyle name="Moneda 2 7 67" xfId="3095"/>
    <cellStyle name="Moneda 2 7 68" xfId="3096"/>
    <cellStyle name="Moneda 2 7 69" xfId="3097"/>
    <cellStyle name="Moneda 2 7 7" xfId="3098"/>
    <cellStyle name="Moneda 2 7 70" xfId="3099"/>
    <cellStyle name="Moneda 2 7 71" xfId="3100"/>
    <cellStyle name="Moneda 2 7 72" xfId="3101"/>
    <cellStyle name="Moneda 2 7 73" xfId="3102"/>
    <cellStyle name="Moneda 2 7 74" xfId="3103"/>
    <cellStyle name="Moneda 2 7 75" xfId="3104"/>
    <cellStyle name="Moneda 2 7 76" xfId="3105"/>
    <cellStyle name="Moneda 2 7 77" xfId="3106"/>
    <cellStyle name="Moneda 2 7 78" xfId="3107"/>
    <cellStyle name="Moneda 2 7 79" xfId="3108"/>
    <cellStyle name="Moneda 2 7 8" xfId="3109"/>
    <cellStyle name="Moneda 2 7 80" xfId="3110"/>
    <cellStyle name="Moneda 2 7 81" xfId="3111"/>
    <cellStyle name="Moneda 2 7 82" xfId="3112"/>
    <cellStyle name="Moneda 2 7 83" xfId="3113"/>
    <cellStyle name="Moneda 2 7 84" xfId="3114"/>
    <cellStyle name="Moneda 2 7 85" xfId="3115"/>
    <cellStyle name="Moneda 2 7 86" xfId="3116"/>
    <cellStyle name="Moneda 2 7 87" xfId="3117"/>
    <cellStyle name="Moneda 2 7 88" xfId="3118"/>
    <cellStyle name="Moneda 2 7 89" xfId="3119"/>
    <cellStyle name="Moneda 2 7 9" xfId="3120"/>
    <cellStyle name="Moneda 2 7 90" xfId="3121"/>
    <cellStyle name="Moneda 2 7 91" xfId="3122"/>
    <cellStyle name="Moneda 2 7 92" xfId="3123"/>
    <cellStyle name="Moneda 2 7 93" xfId="3124"/>
    <cellStyle name="Moneda 2 7 94" xfId="3125"/>
    <cellStyle name="Moneda 2 7 95" xfId="3126"/>
    <cellStyle name="Moneda 2 7 96" xfId="3127"/>
    <cellStyle name="Moneda 2 7 97" xfId="3128"/>
    <cellStyle name="Moneda 2 7 98" xfId="3129"/>
    <cellStyle name="Moneda 2 7 99" xfId="3130"/>
    <cellStyle name="Moneda 2 8" xfId="3131"/>
    <cellStyle name="Moneda 2 8 10" xfId="3132"/>
    <cellStyle name="Moneda 2 8 100" xfId="3133"/>
    <cellStyle name="Moneda 2 8 101" xfId="3134"/>
    <cellStyle name="Moneda 2 8 102" xfId="3135"/>
    <cellStyle name="Moneda 2 8 103" xfId="3136"/>
    <cellStyle name="Moneda 2 8 104" xfId="3137"/>
    <cellStyle name="Moneda 2 8 105" xfId="3138"/>
    <cellStyle name="Moneda 2 8 106" xfId="3139"/>
    <cellStyle name="Moneda 2 8 107" xfId="3140"/>
    <cellStyle name="Moneda 2 8 108" xfId="3141"/>
    <cellStyle name="Moneda 2 8 109" xfId="3142"/>
    <cellStyle name="Moneda 2 8 11" xfId="3143"/>
    <cellStyle name="Moneda 2 8 110" xfId="3144"/>
    <cellStyle name="Moneda 2 8 111" xfId="3145"/>
    <cellStyle name="Moneda 2 8 112" xfId="3146"/>
    <cellStyle name="Moneda 2 8 113" xfId="3147"/>
    <cellStyle name="Moneda 2 8 114" xfId="3148"/>
    <cellStyle name="Moneda 2 8 115" xfId="3149"/>
    <cellStyle name="Moneda 2 8 116" xfId="3150"/>
    <cellStyle name="Moneda 2 8 117" xfId="3151"/>
    <cellStyle name="Moneda 2 8 118" xfId="3152"/>
    <cellStyle name="Moneda 2 8 119" xfId="3153"/>
    <cellStyle name="Moneda 2 8 12" xfId="3154"/>
    <cellStyle name="Moneda 2 8 120" xfId="3155"/>
    <cellStyle name="Moneda 2 8 121" xfId="3156"/>
    <cellStyle name="Moneda 2 8 122" xfId="3157"/>
    <cellStyle name="Moneda 2 8 123" xfId="3158"/>
    <cellStyle name="Moneda 2 8 124" xfId="3159"/>
    <cellStyle name="Moneda 2 8 125" xfId="3160"/>
    <cellStyle name="Moneda 2 8 126" xfId="3161"/>
    <cellStyle name="Moneda 2 8 127" xfId="3162"/>
    <cellStyle name="Moneda 2 8 128" xfId="3163"/>
    <cellStyle name="Moneda 2 8 129" xfId="3164"/>
    <cellStyle name="Moneda 2 8 13" xfId="3165"/>
    <cellStyle name="Moneda 2 8 130" xfId="3166"/>
    <cellStyle name="Moneda 2 8 131" xfId="3167"/>
    <cellStyle name="Moneda 2 8 132" xfId="3168"/>
    <cellStyle name="Moneda 2 8 133" xfId="3169"/>
    <cellStyle name="Moneda 2 8 134" xfId="3170"/>
    <cellStyle name="Moneda 2 8 135" xfId="3171"/>
    <cellStyle name="Moneda 2 8 136" xfId="3172"/>
    <cellStyle name="Moneda 2 8 137" xfId="3173"/>
    <cellStyle name="Moneda 2 8 138" xfId="3174"/>
    <cellStyle name="Moneda 2 8 139" xfId="3175"/>
    <cellStyle name="Moneda 2 8 14" xfId="3176"/>
    <cellStyle name="Moneda 2 8 140" xfId="3177"/>
    <cellStyle name="Moneda 2 8 141" xfId="3178"/>
    <cellStyle name="Moneda 2 8 142" xfId="3179"/>
    <cellStyle name="Moneda 2 8 143" xfId="3180"/>
    <cellStyle name="Moneda 2 8 144" xfId="3181"/>
    <cellStyle name="Moneda 2 8 145" xfId="3182"/>
    <cellStyle name="Moneda 2 8 146" xfId="3183"/>
    <cellStyle name="Moneda 2 8 147" xfId="3184"/>
    <cellStyle name="Moneda 2 8 148" xfId="3185"/>
    <cellStyle name="Moneda 2 8 149" xfId="3186"/>
    <cellStyle name="Moneda 2 8 15" xfId="3187"/>
    <cellStyle name="Moneda 2 8 150" xfId="3188"/>
    <cellStyle name="Moneda 2 8 151" xfId="3189"/>
    <cellStyle name="Moneda 2 8 152" xfId="3190"/>
    <cellStyle name="Moneda 2 8 153" xfId="3191"/>
    <cellStyle name="Moneda 2 8 154" xfId="3192"/>
    <cellStyle name="Moneda 2 8 155" xfId="3193"/>
    <cellStyle name="Moneda 2 8 156" xfId="3194"/>
    <cellStyle name="Moneda 2 8 157" xfId="3195"/>
    <cellStyle name="Moneda 2 8 158" xfId="3196"/>
    <cellStyle name="Moneda 2 8 159" xfId="3197"/>
    <cellStyle name="Moneda 2 8 16" xfId="3198"/>
    <cellStyle name="Moneda 2 8 160" xfId="3199"/>
    <cellStyle name="Moneda 2 8 161" xfId="3200"/>
    <cellStyle name="Moneda 2 8 162" xfId="3201"/>
    <cellStyle name="Moneda 2 8 163" xfId="3202"/>
    <cellStyle name="Moneda 2 8 164" xfId="3203"/>
    <cellStyle name="Moneda 2 8 17" xfId="3204"/>
    <cellStyle name="Moneda 2 8 18" xfId="3205"/>
    <cellStyle name="Moneda 2 8 19" xfId="3206"/>
    <cellStyle name="Moneda 2 8 2" xfId="3207"/>
    <cellStyle name="Moneda 2 8 20" xfId="3208"/>
    <cellStyle name="Moneda 2 8 21" xfId="3209"/>
    <cellStyle name="Moneda 2 8 22" xfId="3210"/>
    <cellStyle name="Moneda 2 8 23" xfId="3211"/>
    <cellStyle name="Moneda 2 8 24" xfId="3212"/>
    <cellStyle name="Moneda 2 8 25" xfId="3213"/>
    <cellStyle name="Moneda 2 8 26" xfId="3214"/>
    <cellStyle name="Moneda 2 8 27" xfId="3215"/>
    <cellStyle name="Moneda 2 8 28" xfId="3216"/>
    <cellStyle name="Moneda 2 8 29" xfId="3217"/>
    <cellStyle name="Moneda 2 8 3" xfId="3218"/>
    <cellStyle name="Moneda 2 8 30" xfId="3219"/>
    <cellStyle name="Moneda 2 8 31" xfId="3220"/>
    <cellStyle name="Moneda 2 8 32" xfId="3221"/>
    <cellStyle name="Moneda 2 8 33" xfId="3222"/>
    <cellStyle name="Moneda 2 8 34" xfId="3223"/>
    <cellStyle name="Moneda 2 8 35" xfId="3224"/>
    <cellStyle name="Moneda 2 8 36" xfId="3225"/>
    <cellStyle name="Moneda 2 8 37" xfId="3226"/>
    <cellStyle name="Moneda 2 8 38" xfId="3227"/>
    <cellStyle name="Moneda 2 8 39" xfId="3228"/>
    <cellStyle name="Moneda 2 8 4" xfId="3229"/>
    <cellStyle name="Moneda 2 8 40" xfId="3230"/>
    <cellStyle name="Moneda 2 8 41" xfId="3231"/>
    <cellStyle name="Moneda 2 8 42" xfId="3232"/>
    <cellStyle name="Moneda 2 8 43" xfId="3233"/>
    <cellStyle name="Moneda 2 8 44" xfId="3234"/>
    <cellStyle name="Moneda 2 8 45" xfId="3235"/>
    <cellStyle name="Moneda 2 8 46" xfId="3236"/>
    <cellStyle name="Moneda 2 8 47" xfId="3237"/>
    <cellStyle name="Moneda 2 8 48" xfId="3238"/>
    <cellStyle name="Moneda 2 8 49" xfId="3239"/>
    <cellStyle name="Moneda 2 8 5" xfId="3240"/>
    <cellStyle name="Moneda 2 8 50" xfId="3241"/>
    <cellStyle name="Moneda 2 8 51" xfId="3242"/>
    <cellStyle name="Moneda 2 8 52" xfId="3243"/>
    <cellStyle name="Moneda 2 8 53" xfId="3244"/>
    <cellStyle name="Moneda 2 8 54" xfId="3245"/>
    <cellStyle name="Moneda 2 8 55" xfId="3246"/>
    <cellStyle name="Moneda 2 8 56" xfId="3247"/>
    <cellStyle name="Moneda 2 8 57" xfId="3248"/>
    <cellStyle name="Moneda 2 8 58" xfId="3249"/>
    <cellStyle name="Moneda 2 8 59" xfId="3250"/>
    <cellStyle name="Moneda 2 8 6" xfId="3251"/>
    <cellStyle name="Moneda 2 8 60" xfId="3252"/>
    <cellStyle name="Moneda 2 8 61" xfId="3253"/>
    <cellStyle name="Moneda 2 8 62" xfId="3254"/>
    <cellStyle name="Moneda 2 8 63" xfId="3255"/>
    <cellStyle name="Moneda 2 8 64" xfId="3256"/>
    <cellStyle name="Moneda 2 8 65" xfId="3257"/>
    <cellStyle name="Moneda 2 8 66" xfId="3258"/>
    <cellStyle name="Moneda 2 8 67" xfId="3259"/>
    <cellStyle name="Moneda 2 8 68" xfId="3260"/>
    <cellStyle name="Moneda 2 8 69" xfId="3261"/>
    <cellStyle name="Moneda 2 8 7" xfId="3262"/>
    <cellStyle name="Moneda 2 8 70" xfId="3263"/>
    <cellStyle name="Moneda 2 8 71" xfId="3264"/>
    <cellStyle name="Moneda 2 8 72" xfId="3265"/>
    <cellStyle name="Moneda 2 8 73" xfId="3266"/>
    <cellStyle name="Moneda 2 8 74" xfId="3267"/>
    <cellStyle name="Moneda 2 8 75" xfId="3268"/>
    <cellStyle name="Moneda 2 8 76" xfId="3269"/>
    <cellStyle name="Moneda 2 8 77" xfId="3270"/>
    <cellStyle name="Moneda 2 8 78" xfId="3271"/>
    <cellStyle name="Moneda 2 8 79" xfId="3272"/>
    <cellStyle name="Moneda 2 8 8" xfId="3273"/>
    <cellStyle name="Moneda 2 8 80" xfId="3274"/>
    <cellStyle name="Moneda 2 8 81" xfId="3275"/>
    <cellStyle name="Moneda 2 8 82" xfId="3276"/>
    <cellStyle name="Moneda 2 8 83" xfId="3277"/>
    <cellStyle name="Moneda 2 8 84" xfId="3278"/>
    <cellStyle name="Moneda 2 8 85" xfId="3279"/>
    <cellStyle name="Moneda 2 8 86" xfId="3280"/>
    <cellStyle name="Moneda 2 8 87" xfId="3281"/>
    <cellStyle name="Moneda 2 8 88" xfId="3282"/>
    <cellStyle name="Moneda 2 8 89" xfId="3283"/>
    <cellStyle name="Moneda 2 8 9" xfId="3284"/>
    <cellStyle name="Moneda 2 8 90" xfId="3285"/>
    <cellStyle name="Moneda 2 8 91" xfId="3286"/>
    <cellStyle name="Moneda 2 8 92" xfId="3287"/>
    <cellStyle name="Moneda 2 8 93" xfId="3288"/>
    <cellStyle name="Moneda 2 8 94" xfId="3289"/>
    <cellStyle name="Moneda 2 8 95" xfId="3290"/>
    <cellStyle name="Moneda 2 8 96" xfId="3291"/>
    <cellStyle name="Moneda 2 8 97" xfId="3292"/>
    <cellStyle name="Moneda 2 8 98" xfId="3293"/>
    <cellStyle name="Moneda 2 8 99" xfId="3294"/>
    <cellStyle name="Moneda 2 9" xfId="3295"/>
    <cellStyle name="Moneda 2 9 10" xfId="3296"/>
    <cellStyle name="Moneda 2 9 100" xfId="3297"/>
    <cellStyle name="Moneda 2 9 101" xfId="3298"/>
    <cellStyle name="Moneda 2 9 102" xfId="3299"/>
    <cellStyle name="Moneda 2 9 103" xfId="3300"/>
    <cellStyle name="Moneda 2 9 104" xfId="3301"/>
    <cellStyle name="Moneda 2 9 105" xfId="3302"/>
    <cellStyle name="Moneda 2 9 106" xfId="3303"/>
    <cellStyle name="Moneda 2 9 107" xfId="3304"/>
    <cellStyle name="Moneda 2 9 108" xfId="3305"/>
    <cellStyle name="Moneda 2 9 109" xfId="3306"/>
    <cellStyle name="Moneda 2 9 11" xfId="3307"/>
    <cellStyle name="Moneda 2 9 110" xfId="3308"/>
    <cellStyle name="Moneda 2 9 111" xfId="3309"/>
    <cellStyle name="Moneda 2 9 112" xfId="3310"/>
    <cellStyle name="Moneda 2 9 113" xfId="3311"/>
    <cellStyle name="Moneda 2 9 114" xfId="3312"/>
    <cellStyle name="Moneda 2 9 115" xfId="3313"/>
    <cellStyle name="Moneda 2 9 116" xfId="3314"/>
    <cellStyle name="Moneda 2 9 117" xfId="3315"/>
    <cellStyle name="Moneda 2 9 118" xfId="3316"/>
    <cellStyle name="Moneda 2 9 119" xfId="3317"/>
    <cellStyle name="Moneda 2 9 12" xfId="3318"/>
    <cellStyle name="Moneda 2 9 120" xfId="3319"/>
    <cellStyle name="Moneda 2 9 121" xfId="3320"/>
    <cellStyle name="Moneda 2 9 122" xfId="3321"/>
    <cellStyle name="Moneda 2 9 123" xfId="3322"/>
    <cellStyle name="Moneda 2 9 124" xfId="3323"/>
    <cellStyle name="Moneda 2 9 125" xfId="3324"/>
    <cellStyle name="Moneda 2 9 126" xfId="3325"/>
    <cellStyle name="Moneda 2 9 127" xfId="3326"/>
    <cellStyle name="Moneda 2 9 128" xfId="3327"/>
    <cellStyle name="Moneda 2 9 129" xfId="3328"/>
    <cellStyle name="Moneda 2 9 13" xfId="3329"/>
    <cellStyle name="Moneda 2 9 130" xfId="3330"/>
    <cellStyle name="Moneda 2 9 131" xfId="3331"/>
    <cellStyle name="Moneda 2 9 132" xfId="3332"/>
    <cellStyle name="Moneda 2 9 133" xfId="3333"/>
    <cellStyle name="Moneda 2 9 134" xfId="3334"/>
    <cellStyle name="Moneda 2 9 135" xfId="3335"/>
    <cellStyle name="Moneda 2 9 136" xfId="3336"/>
    <cellStyle name="Moneda 2 9 137" xfId="3337"/>
    <cellStyle name="Moneda 2 9 138" xfId="3338"/>
    <cellStyle name="Moneda 2 9 139" xfId="3339"/>
    <cellStyle name="Moneda 2 9 14" xfId="3340"/>
    <cellStyle name="Moneda 2 9 140" xfId="3341"/>
    <cellStyle name="Moneda 2 9 141" xfId="3342"/>
    <cellStyle name="Moneda 2 9 142" xfId="3343"/>
    <cellStyle name="Moneda 2 9 143" xfId="3344"/>
    <cellStyle name="Moneda 2 9 144" xfId="3345"/>
    <cellStyle name="Moneda 2 9 145" xfId="3346"/>
    <cellStyle name="Moneda 2 9 146" xfId="3347"/>
    <cellStyle name="Moneda 2 9 147" xfId="3348"/>
    <cellStyle name="Moneda 2 9 148" xfId="3349"/>
    <cellStyle name="Moneda 2 9 149" xfId="3350"/>
    <cellStyle name="Moneda 2 9 15" xfId="3351"/>
    <cellStyle name="Moneda 2 9 150" xfId="3352"/>
    <cellStyle name="Moneda 2 9 151" xfId="3353"/>
    <cellStyle name="Moneda 2 9 152" xfId="3354"/>
    <cellStyle name="Moneda 2 9 153" xfId="3355"/>
    <cellStyle name="Moneda 2 9 154" xfId="3356"/>
    <cellStyle name="Moneda 2 9 155" xfId="3357"/>
    <cellStyle name="Moneda 2 9 156" xfId="3358"/>
    <cellStyle name="Moneda 2 9 157" xfId="3359"/>
    <cellStyle name="Moneda 2 9 158" xfId="3360"/>
    <cellStyle name="Moneda 2 9 159" xfId="3361"/>
    <cellStyle name="Moneda 2 9 16" xfId="3362"/>
    <cellStyle name="Moneda 2 9 160" xfId="3363"/>
    <cellStyle name="Moneda 2 9 161" xfId="3364"/>
    <cellStyle name="Moneda 2 9 162" xfId="3365"/>
    <cellStyle name="Moneda 2 9 163" xfId="3366"/>
    <cellStyle name="Moneda 2 9 164" xfId="3367"/>
    <cellStyle name="Moneda 2 9 17" xfId="3368"/>
    <cellStyle name="Moneda 2 9 18" xfId="3369"/>
    <cellStyle name="Moneda 2 9 19" xfId="3370"/>
    <cellStyle name="Moneda 2 9 2" xfId="3371"/>
    <cellStyle name="Moneda 2 9 20" xfId="3372"/>
    <cellStyle name="Moneda 2 9 21" xfId="3373"/>
    <cellStyle name="Moneda 2 9 22" xfId="3374"/>
    <cellStyle name="Moneda 2 9 23" xfId="3375"/>
    <cellStyle name="Moneda 2 9 24" xfId="3376"/>
    <cellStyle name="Moneda 2 9 25" xfId="3377"/>
    <cellStyle name="Moneda 2 9 26" xfId="3378"/>
    <cellStyle name="Moneda 2 9 27" xfId="3379"/>
    <cellStyle name="Moneda 2 9 28" xfId="3380"/>
    <cellStyle name="Moneda 2 9 29" xfId="3381"/>
    <cellStyle name="Moneda 2 9 3" xfId="3382"/>
    <cellStyle name="Moneda 2 9 30" xfId="3383"/>
    <cellStyle name="Moneda 2 9 31" xfId="3384"/>
    <cellStyle name="Moneda 2 9 32" xfId="3385"/>
    <cellStyle name="Moneda 2 9 33" xfId="3386"/>
    <cellStyle name="Moneda 2 9 34" xfId="3387"/>
    <cellStyle name="Moneda 2 9 35" xfId="3388"/>
    <cellStyle name="Moneda 2 9 36" xfId="3389"/>
    <cellStyle name="Moneda 2 9 37" xfId="3390"/>
    <cellStyle name="Moneda 2 9 38" xfId="3391"/>
    <cellStyle name="Moneda 2 9 39" xfId="3392"/>
    <cellStyle name="Moneda 2 9 4" xfId="3393"/>
    <cellStyle name="Moneda 2 9 40" xfId="3394"/>
    <cellStyle name="Moneda 2 9 41" xfId="3395"/>
    <cellStyle name="Moneda 2 9 42" xfId="3396"/>
    <cellStyle name="Moneda 2 9 43" xfId="3397"/>
    <cellStyle name="Moneda 2 9 44" xfId="3398"/>
    <cellStyle name="Moneda 2 9 45" xfId="3399"/>
    <cellStyle name="Moneda 2 9 46" xfId="3400"/>
    <cellStyle name="Moneda 2 9 47" xfId="3401"/>
    <cellStyle name="Moneda 2 9 48" xfId="3402"/>
    <cellStyle name="Moneda 2 9 49" xfId="3403"/>
    <cellStyle name="Moneda 2 9 5" xfId="3404"/>
    <cellStyle name="Moneda 2 9 50" xfId="3405"/>
    <cellStyle name="Moneda 2 9 51" xfId="3406"/>
    <cellStyle name="Moneda 2 9 52" xfId="3407"/>
    <cellStyle name="Moneda 2 9 53" xfId="3408"/>
    <cellStyle name="Moneda 2 9 54" xfId="3409"/>
    <cellStyle name="Moneda 2 9 55" xfId="3410"/>
    <cellStyle name="Moneda 2 9 56" xfId="3411"/>
    <cellStyle name="Moneda 2 9 57" xfId="3412"/>
    <cellStyle name="Moneda 2 9 58" xfId="3413"/>
    <cellStyle name="Moneda 2 9 59" xfId="3414"/>
    <cellStyle name="Moneda 2 9 6" xfId="3415"/>
    <cellStyle name="Moneda 2 9 60" xfId="3416"/>
    <cellStyle name="Moneda 2 9 61" xfId="3417"/>
    <cellStyle name="Moneda 2 9 62" xfId="3418"/>
    <cellStyle name="Moneda 2 9 63" xfId="3419"/>
    <cellStyle name="Moneda 2 9 64" xfId="3420"/>
    <cellStyle name="Moneda 2 9 65" xfId="3421"/>
    <cellStyle name="Moneda 2 9 66" xfId="3422"/>
    <cellStyle name="Moneda 2 9 67" xfId="3423"/>
    <cellStyle name="Moneda 2 9 68" xfId="3424"/>
    <cellStyle name="Moneda 2 9 69" xfId="3425"/>
    <cellStyle name="Moneda 2 9 7" xfId="3426"/>
    <cellStyle name="Moneda 2 9 70" xfId="3427"/>
    <cellStyle name="Moneda 2 9 71" xfId="3428"/>
    <cellStyle name="Moneda 2 9 72" xfId="3429"/>
    <cellStyle name="Moneda 2 9 73" xfId="3430"/>
    <cellStyle name="Moneda 2 9 74" xfId="3431"/>
    <cellStyle name="Moneda 2 9 75" xfId="3432"/>
    <cellStyle name="Moneda 2 9 76" xfId="3433"/>
    <cellStyle name="Moneda 2 9 77" xfId="3434"/>
    <cellStyle name="Moneda 2 9 78" xfId="3435"/>
    <cellStyle name="Moneda 2 9 79" xfId="3436"/>
    <cellStyle name="Moneda 2 9 8" xfId="3437"/>
    <cellStyle name="Moneda 2 9 80" xfId="3438"/>
    <cellStyle name="Moneda 2 9 81" xfId="3439"/>
    <cellStyle name="Moneda 2 9 82" xfId="3440"/>
    <cellStyle name="Moneda 2 9 83" xfId="3441"/>
    <cellStyle name="Moneda 2 9 84" xfId="3442"/>
    <cellStyle name="Moneda 2 9 85" xfId="3443"/>
    <cellStyle name="Moneda 2 9 86" xfId="3444"/>
    <cellStyle name="Moneda 2 9 87" xfId="3445"/>
    <cellStyle name="Moneda 2 9 88" xfId="3446"/>
    <cellStyle name="Moneda 2 9 89" xfId="3447"/>
    <cellStyle name="Moneda 2 9 9" xfId="3448"/>
    <cellStyle name="Moneda 2 9 90" xfId="3449"/>
    <cellStyle name="Moneda 2 9 91" xfId="3450"/>
    <cellStyle name="Moneda 2 9 92" xfId="3451"/>
    <cellStyle name="Moneda 2 9 93" xfId="3452"/>
    <cellStyle name="Moneda 2 9 94" xfId="3453"/>
    <cellStyle name="Moneda 2 9 95" xfId="3454"/>
    <cellStyle name="Moneda 2 9 96" xfId="3455"/>
    <cellStyle name="Moneda 2 9 97" xfId="3456"/>
    <cellStyle name="Moneda 2 9 98" xfId="3457"/>
    <cellStyle name="Moneda 2 9 99" xfId="3458"/>
    <cellStyle name="Normal" xfId="0" builtinId="0"/>
    <cellStyle name="Normal 2" xfId="3459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7</xdr:col>
      <xdr:colOff>212200</xdr:colOff>
      <xdr:row>46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8125"/>
          <a:ext cx="5508100" cy="7667625"/>
        </a:xfrm>
        <a:prstGeom prst="rect">
          <a:avLst/>
        </a:prstGeom>
      </xdr:spPr>
    </xdr:pic>
    <xdr:clientData/>
  </xdr:twoCellAnchor>
  <xdr:oneCellAnchor>
    <xdr:from>
      <xdr:col>0</xdr:col>
      <xdr:colOff>476250</xdr:colOff>
      <xdr:row>38</xdr:row>
      <xdr:rowOff>85725</xdr:rowOff>
    </xdr:from>
    <xdr:ext cx="4962525" cy="1094274"/>
    <xdr:sp macro="" textlink="">
      <xdr:nvSpPr>
        <xdr:cNvPr id="5" name="CuadroTexto 4"/>
        <xdr:cNvSpPr txBox="1"/>
      </xdr:nvSpPr>
      <xdr:spPr>
        <a:xfrm>
          <a:off x="476250" y="6372225"/>
          <a:ext cx="4962525" cy="1094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3200" b="1" i="0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Estadística Cuarto</a:t>
          </a:r>
          <a:r>
            <a:rPr lang="es-DO" sz="3200" b="1" i="0" baseline="0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 Trimestre del 2022</a:t>
          </a:r>
          <a:endParaRPr lang="es-DO" sz="3200" b="1">
            <a:solidFill>
              <a:srgbClr val="000099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51</xdr:row>
      <xdr:rowOff>0</xdr:rowOff>
    </xdr:from>
    <xdr:to>
      <xdr:col>1</xdr:col>
      <xdr:colOff>1371600</xdr:colOff>
      <xdr:row>51</xdr:row>
      <xdr:rowOff>0</xdr:rowOff>
    </xdr:to>
    <xdr:pic>
      <xdr:nvPicPr>
        <xdr:cNvPr id="2103643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420475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56</xdr:row>
      <xdr:rowOff>114300</xdr:rowOff>
    </xdr:from>
    <xdr:to>
      <xdr:col>1</xdr:col>
      <xdr:colOff>1123950</xdr:colOff>
      <xdr:row>56</xdr:row>
      <xdr:rowOff>390525</xdr:rowOff>
    </xdr:to>
    <xdr:pic>
      <xdr:nvPicPr>
        <xdr:cNvPr id="2103644" name="Picture 2" descr="http://t3.gstatic.com/images?q=tbn:ANd9GcQVwvanOqQOgBA_t21HNPUP0mH8vMCVwWAvKpsFTxiXgI2TfIi6L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2934950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820510</xdr:colOff>
      <xdr:row>32</xdr:row>
      <xdr:rowOff>96611</xdr:rowOff>
    </xdr:from>
    <xdr:to>
      <xdr:col>1</xdr:col>
      <xdr:colOff>1353910</xdr:colOff>
      <xdr:row>35</xdr:row>
      <xdr:rowOff>6805</xdr:rowOff>
    </xdr:to>
    <xdr:pic>
      <xdr:nvPicPr>
        <xdr:cNvPr id="2103645" name="Picture 4" descr="http://openclipart.org/image/2400px/svg_to_png/14065/nicubunu_Woman_Silhouette_02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010" y="5308147"/>
          <a:ext cx="533400" cy="46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174171</xdr:colOff>
      <xdr:row>28</xdr:row>
      <xdr:rowOff>95250</xdr:rowOff>
    </xdr:from>
    <xdr:to>
      <xdr:col>1</xdr:col>
      <xdr:colOff>507546</xdr:colOff>
      <xdr:row>30</xdr:row>
      <xdr:rowOff>144236</xdr:rowOff>
    </xdr:to>
    <xdr:pic>
      <xdr:nvPicPr>
        <xdr:cNvPr id="2103646" name="Picture 5" descr="http://1.bp.blogspot.com/-AAWda6_TzgI/TaqDJPAmjnI/AAAAAAAAAHQ/lbEag8BWQ6Y/s1600/Mr+right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71" y="4558393"/>
          <a:ext cx="333375" cy="42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14</xdr:row>
      <xdr:rowOff>104775</xdr:rowOff>
    </xdr:from>
    <xdr:to>
      <xdr:col>1</xdr:col>
      <xdr:colOff>1485900</xdr:colOff>
      <xdr:row>18</xdr:row>
      <xdr:rowOff>9979</xdr:rowOff>
    </xdr:to>
    <xdr:pic>
      <xdr:nvPicPr>
        <xdr:cNvPr id="2103647" name="Picture 7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514600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12</xdr:row>
      <xdr:rowOff>57150</xdr:rowOff>
    </xdr:from>
    <xdr:to>
      <xdr:col>1</xdr:col>
      <xdr:colOff>504825</xdr:colOff>
      <xdr:row>15</xdr:row>
      <xdr:rowOff>9525</xdr:rowOff>
    </xdr:to>
    <xdr:pic>
      <xdr:nvPicPr>
        <xdr:cNvPr id="2103648" name="Picture 8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66900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608239</xdr:colOff>
      <xdr:row>45</xdr:row>
      <xdr:rowOff>176892</xdr:rowOff>
    </xdr:from>
    <xdr:to>
      <xdr:col>1</xdr:col>
      <xdr:colOff>1027339</xdr:colOff>
      <xdr:row>46</xdr:row>
      <xdr:rowOff>244928</xdr:rowOff>
    </xdr:to>
    <xdr:pic>
      <xdr:nvPicPr>
        <xdr:cNvPr id="2103649" name="Picture 10" descr="http://www.silhouettevectorstock.com/blog/wp-content/uploads/2013/12/Bike-Silhouette-Vector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798739" y="8450035"/>
          <a:ext cx="419100" cy="326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127908</xdr:colOff>
      <xdr:row>21</xdr:row>
      <xdr:rowOff>13606</xdr:rowOff>
    </xdr:from>
    <xdr:to>
      <xdr:col>1</xdr:col>
      <xdr:colOff>613683</xdr:colOff>
      <xdr:row>23</xdr:row>
      <xdr:rowOff>61231</xdr:rowOff>
    </xdr:to>
    <xdr:pic>
      <xdr:nvPicPr>
        <xdr:cNvPr id="2103650" name="Picture 12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08" y="3252106"/>
          <a:ext cx="485775" cy="45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899433</xdr:colOff>
      <xdr:row>22</xdr:row>
      <xdr:rowOff>13608</xdr:rowOff>
    </xdr:from>
    <xdr:to>
      <xdr:col>1</xdr:col>
      <xdr:colOff>1375683</xdr:colOff>
      <xdr:row>25</xdr:row>
      <xdr:rowOff>70758</xdr:rowOff>
    </xdr:to>
    <xdr:pic>
      <xdr:nvPicPr>
        <xdr:cNvPr id="2103651" name="Picture 13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933" y="3456215"/>
          <a:ext cx="476250" cy="669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14</xdr:row>
      <xdr:rowOff>0</xdr:rowOff>
    </xdr:from>
    <xdr:to>
      <xdr:col>1</xdr:col>
      <xdr:colOff>895350</xdr:colOff>
      <xdr:row>17</xdr:row>
      <xdr:rowOff>5897</xdr:rowOff>
    </xdr:to>
    <xdr:pic>
      <xdr:nvPicPr>
        <xdr:cNvPr id="2103652" name="Picture 14" descr="http://i.ebayimg.com/00/$(KGrHqIOKjwE2I0Binq2BNwyqrbtOQ~~0_35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733425" y="232410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56</xdr:row>
      <xdr:rowOff>114300</xdr:rowOff>
    </xdr:from>
    <xdr:to>
      <xdr:col>1</xdr:col>
      <xdr:colOff>590550</xdr:colOff>
      <xdr:row>56</xdr:row>
      <xdr:rowOff>485775</xdr:rowOff>
    </xdr:to>
    <xdr:pic>
      <xdr:nvPicPr>
        <xdr:cNvPr id="2103653" name="chart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2934950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</xdr:row>
      <xdr:rowOff>104775</xdr:rowOff>
    </xdr:from>
    <xdr:to>
      <xdr:col>2</xdr:col>
      <xdr:colOff>571500</xdr:colOff>
      <xdr:row>9</xdr:row>
      <xdr:rowOff>342900</xdr:rowOff>
    </xdr:to>
    <xdr:pic>
      <xdr:nvPicPr>
        <xdr:cNvPr id="2103654" name="Picture 16" descr="http://saic.dncd.mil/DotNetNuke/formularios/NUEVOLOGODNCD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19125"/>
          <a:ext cx="10763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46</xdr:row>
      <xdr:rowOff>0</xdr:rowOff>
    </xdr:from>
    <xdr:to>
      <xdr:col>1</xdr:col>
      <xdr:colOff>1104900</xdr:colOff>
      <xdr:row>46</xdr:row>
      <xdr:rowOff>0</xdr:rowOff>
    </xdr:to>
    <xdr:pic>
      <xdr:nvPicPr>
        <xdr:cNvPr id="2103655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944100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46</xdr:row>
      <xdr:rowOff>0</xdr:rowOff>
    </xdr:from>
    <xdr:to>
      <xdr:col>1</xdr:col>
      <xdr:colOff>1104900</xdr:colOff>
      <xdr:row>46</xdr:row>
      <xdr:rowOff>0</xdr:rowOff>
    </xdr:to>
    <xdr:pic>
      <xdr:nvPicPr>
        <xdr:cNvPr id="16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833437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52</xdr:row>
      <xdr:rowOff>47625</xdr:rowOff>
    </xdr:from>
    <xdr:to>
      <xdr:col>1</xdr:col>
      <xdr:colOff>1371600</xdr:colOff>
      <xdr:row>52</xdr:row>
      <xdr:rowOff>47625</xdr:rowOff>
    </xdr:to>
    <xdr:pic>
      <xdr:nvPicPr>
        <xdr:cNvPr id="17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981075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5"/>
  <sheetViews>
    <sheetView tabSelected="1" zoomScale="50" zoomScaleNormal="50" workbookViewId="0">
      <selection activeCell="B187" sqref="B187"/>
    </sheetView>
  </sheetViews>
  <sheetFormatPr baseColWidth="10" defaultRowHeight="15" x14ac:dyDescent="0.25"/>
  <sheetData>
    <row r="2" spans="1:8" x14ac:dyDescent="0.25">
      <c r="A2" s="287"/>
      <c r="B2" s="287"/>
      <c r="C2" s="287"/>
      <c r="D2" s="287"/>
      <c r="E2" s="287"/>
      <c r="F2" s="287"/>
      <c r="G2" s="287"/>
      <c r="H2" s="287"/>
    </row>
    <row r="3" spans="1:8" x14ac:dyDescent="0.25">
      <c r="A3" s="287"/>
      <c r="B3" s="287"/>
      <c r="C3" s="287"/>
      <c r="D3" s="287"/>
      <c r="E3" s="287"/>
      <c r="F3" s="287"/>
      <c r="G3" s="287"/>
      <c r="H3" s="287"/>
    </row>
    <row r="4" spans="1:8" ht="6" customHeight="1" x14ac:dyDescent="0.25">
      <c r="A4" s="287"/>
      <c r="B4" s="287"/>
      <c r="C4" s="287"/>
      <c r="D4" s="287"/>
      <c r="E4" s="287"/>
      <c r="F4" s="287"/>
      <c r="G4" s="287"/>
      <c r="H4" s="287"/>
    </row>
    <row r="5" spans="1:8" hidden="1" x14ac:dyDescent="0.25">
      <c r="A5" s="287"/>
      <c r="B5" s="287"/>
      <c r="C5" s="287"/>
      <c r="D5" s="287"/>
      <c r="E5" s="287"/>
      <c r="F5" s="287"/>
      <c r="G5" s="287"/>
      <c r="H5" s="287"/>
    </row>
    <row r="6" spans="1:8" hidden="1" x14ac:dyDescent="0.25">
      <c r="A6" s="287"/>
      <c r="B6" s="287"/>
      <c r="C6" s="287"/>
      <c r="D6" s="287"/>
      <c r="E6" s="287"/>
      <c r="F6" s="287"/>
      <c r="G6" s="287"/>
      <c r="H6" s="287"/>
    </row>
    <row r="7" spans="1:8" ht="52.5" customHeight="1" x14ac:dyDescent="0.25">
      <c r="A7" s="287"/>
      <c r="B7" s="287"/>
      <c r="C7" s="287"/>
      <c r="D7" s="287"/>
      <c r="E7" s="287"/>
      <c r="F7" s="287"/>
      <c r="G7" s="287"/>
      <c r="H7" s="287"/>
    </row>
    <row r="8" spans="1:8" x14ac:dyDescent="0.25">
      <c r="A8" s="287"/>
      <c r="B8" s="287"/>
      <c r="C8" s="287"/>
      <c r="D8" s="287"/>
      <c r="E8" s="287"/>
      <c r="F8" s="287"/>
      <c r="G8" s="287"/>
      <c r="H8" s="287"/>
    </row>
    <row r="9" spans="1:8" x14ac:dyDescent="0.25">
      <c r="A9" s="287"/>
      <c r="B9" s="287"/>
      <c r="C9" s="287"/>
      <c r="D9" s="287"/>
      <c r="E9" s="287"/>
      <c r="F9" s="287"/>
      <c r="G9" s="287"/>
      <c r="H9" s="287"/>
    </row>
    <row r="10" spans="1:8" x14ac:dyDescent="0.25">
      <c r="A10" s="287"/>
      <c r="B10" s="287"/>
      <c r="C10" s="287"/>
      <c r="D10" s="287"/>
      <c r="E10" s="287"/>
      <c r="F10" s="287"/>
      <c r="G10" s="287"/>
      <c r="H10" s="287"/>
    </row>
    <row r="11" spans="1:8" x14ac:dyDescent="0.25">
      <c r="A11" s="287"/>
      <c r="B11" s="287"/>
      <c r="C11" s="287"/>
      <c r="D11" s="287"/>
      <c r="E11" s="287"/>
      <c r="F11" s="287"/>
      <c r="G11" s="287"/>
      <c r="H11" s="287"/>
    </row>
    <row r="12" spans="1:8" x14ac:dyDescent="0.25">
      <c r="A12" s="287"/>
      <c r="B12" s="287"/>
      <c r="C12" s="287"/>
      <c r="D12" s="287"/>
      <c r="E12" s="287"/>
      <c r="F12" s="287"/>
      <c r="G12" s="287"/>
      <c r="H12" s="287"/>
    </row>
    <row r="13" spans="1:8" x14ac:dyDescent="0.25">
      <c r="A13" s="287"/>
      <c r="B13" s="287"/>
      <c r="C13" s="287"/>
      <c r="D13" s="287"/>
      <c r="E13" s="287"/>
      <c r="F13" s="287"/>
      <c r="G13" s="287"/>
      <c r="H13" s="287"/>
    </row>
    <row r="14" spans="1:8" x14ac:dyDescent="0.25">
      <c r="A14" s="287"/>
      <c r="B14" s="287"/>
      <c r="C14" s="287"/>
      <c r="D14" s="287"/>
      <c r="E14" s="287"/>
      <c r="F14" s="287"/>
      <c r="G14" s="287"/>
      <c r="H14" s="287"/>
    </row>
    <row r="15" spans="1:8" x14ac:dyDescent="0.25">
      <c r="A15" s="287"/>
      <c r="B15" s="287"/>
      <c r="C15" s="287"/>
      <c r="D15" s="287"/>
      <c r="E15" s="287"/>
      <c r="F15" s="287"/>
      <c r="G15" s="287"/>
      <c r="H15" s="287"/>
    </row>
    <row r="16" spans="1:8" x14ac:dyDescent="0.25">
      <c r="A16" s="287"/>
      <c r="B16" s="287"/>
      <c r="C16" s="287"/>
      <c r="D16" s="287"/>
      <c r="E16" s="287"/>
      <c r="F16" s="287"/>
      <c r="G16" s="287"/>
      <c r="H16" s="287"/>
    </row>
    <row r="17" spans="1:8" x14ac:dyDescent="0.25">
      <c r="A17" s="287"/>
      <c r="B17" s="287"/>
      <c r="C17" s="287"/>
      <c r="D17" s="287"/>
      <c r="E17" s="287"/>
      <c r="F17" s="287"/>
      <c r="G17" s="287"/>
      <c r="H17" s="287"/>
    </row>
    <row r="18" spans="1:8" x14ac:dyDescent="0.25">
      <c r="A18" s="287"/>
      <c r="B18" s="287"/>
      <c r="C18" s="287"/>
      <c r="D18" s="287"/>
      <c r="E18" s="287"/>
      <c r="F18" s="287"/>
      <c r="G18" s="287"/>
      <c r="H18" s="287"/>
    </row>
    <row r="19" spans="1:8" x14ac:dyDescent="0.25">
      <c r="A19" s="287"/>
      <c r="B19" s="287"/>
      <c r="C19" s="287"/>
      <c r="D19" s="287"/>
      <c r="E19" s="287"/>
      <c r="F19" s="287"/>
      <c r="G19" s="287"/>
      <c r="H19" s="287"/>
    </row>
    <row r="20" spans="1:8" x14ac:dyDescent="0.25">
      <c r="A20" s="287"/>
      <c r="B20" s="287"/>
      <c r="C20" s="287"/>
      <c r="D20" s="287"/>
      <c r="E20" s="287"/>
      <c r="F20" s="287"/>
      <c r="G20" s="287"/>
      <c r="H20" s="287"/>
    </row>
    <row r="21" spans="1:8" x14ac:dyDescent="0.25">
      <c r="A21" s="287"/>
      <c r="B21" s="287"/>
      <c r="C21" s="287"/>
      <c r="D21" s="287"/>
      <c r="E21" s="287"/>
      <c r="F21" s="287"/>
      <c r="G21" s="287"/>
      <c r="H21" s="287"/>
    </row>
    <row r="22" spans="1:8" x14ac:dyDescent="0.25">
      <c r="A22" s="287"/>
      <c r="B22" s="287"/>
      <c r="C22" s="287"/>
      <c r="D22" s="287"/>
      <c r="E22" s="287"/>
      <c r="F22" s="287"/>
      <c r="G22" s="287"/>
      <c r="H22" s="287"/>
    </row>
    <row r="23" spans="1:8" x14ac:dyDescent="0.25">
      <c r="A23" s="287"/>
      <c r="B23" s="287"/>
      <c r="C23" s="287"/>
      <c r="D23" s="287"/>
      <c r="E23" s="287"/>
      <c r="F23" s="287"/>
      <c r="G23" s="287"/>
      <c r="H23" s="287"/>
    </row>
    <row r="24" spans="1:8" x14ac:dyDescent="0.25">
      <c r="A24" s="287"/>
      <c r="B24" s="287"/>
      <c r="C24" s="287"/>
      <c r="D24" s="287"/>
      <c r="E24" s="287"/>
      <c r="F24" s="287"/>
      <c r="G24" s="287"/>
      <c r="H24" s="287"/>
    </row>
    <row r="25" spans="1:8" x14ac:dyDescent="0.25">
      <c r="A25" s="287"/>
      <c r="B25" s="287"/>
      <c r="C25" s="287"/>
      <c r="D25" s="287"/>
      <c r="E25" s="287"/>
      <c r="F25" s="287"/>
      <c r="G25" s="287"/>
      <c r="H25" s="287"/>
    </row>
    <row r="26" spans="1:8" x14ac:dyDescent="0.25">
      <c r="A26" s="287"/>
      <c r="B26" s="287"/>
      <c r="C26" s="287"/>
      <c r="D26" s="287"/>
      <c r="E26" s="287"/>
      <c r="F26" s="287"/>
      <c r="G26" s="287"/>
      <c r="H26" s="287"/>
    </row>
    <row r="27" spans="1:8" x14ac:dyDescent="0.25">
      <c r="A27" s="287"/>
      <c r="B27" s="287"/>
      <c r="C27" s="287"/>
      <c r="D27" s="287"/>
      <c r="E27" s="287"/>
      <c r="F27" s="287"/>
      <c r="G27" s="287"/>
      <c r="H27" s="287"/>
    </row>
    <row r="28" spans="1:8" x14ac:dyDescent="0.25">
      <c r="A28" s="287"/>
      <c r="B28" s="287"/>
      <c r="C28" s="287"/>
      <c r="D28" s="287"/>
      <c r="E28" s="287"/>
      <c r="F28" s="287"/>
      <c r="G28" s="287"/>
      <c r="H28" s="287"/>
    </row>
    <row r="29" spans="1:8" ht="7.5" customHeight="1" x14ac:dyDescent="0.25">
      <c r="A29" s="287"/>
      <c r="B29" s="287"/>
      <c r="C29" s="287"/>
      <c r="D29" s="287"/>
      <c r="E29" s="287"/>
      <c r="F29" s="287"/>
      <c r="G29" s="287"/>
      <c r="H29" s="287"/>
    </row>
    <row r="30" spans="1:8" hidden="1" x14ac:dyDescent="0.25">
      <c r="A30" s="287"/>
      <c r="B30" s="287"/>
      <c r="C30" s="287"/>
      <c r="D30" s="287"/>
      <c r="E30" s="287"/>
      <c r="F30" s="287"/>
      <c r="G30" s="287"/>
      <c r="H30" s="287"/>
    </row>
    <row r="31" spans="1:8" hidden="1" x14ac:dyDescent="0.25">
      <c r="A31" s="287"/>
      <c r="B31" s="287"/>
      <c r="C31" s="287"/>
      <c r="D31" s="287"/>
      <c r="E31" s="287"/>
      <c r="F31" s="287"/>
      <c r="G31" s="287"/>
      <c r="H31" s="287"/>
    </row>
    <row r="32" spans="1:8" hidden="1" x14ac:dyDescent="0.25">
      <c r="A32" s="287"/>
      <c r="B32" s="287"/>
      <c r="C32" s="287"/>
      <c r="D32" s="287"/>
      <c r="E32" s="287"/>
      <c r="F32" s="287"/>
      <c r="G32" s="287"/>
      <c r="H32" s="287"/>
    </row>
    <row r="33" spans="1:8" ht="7.5" customHeight="1" x14ac:dyDescent="0.25">
      <c r="A33" s="287"/>
      <c r="B33" s="287"/>
      <c r="C33" s="287"/>
      <c r="D33" s="287"/>
      <c r="E33" s="287"/>
      <c r="F33" s="287"/>
      <c r="G33" s="287"/>
      <c r="H33" s="287"/>
    </row>
    <row r="34" spans="1:8" ht="1.5" customHeight="1" x14ac:dyDescent="0.25">
      <c r="A34" s="287"/>
      <c r="B34" s="287"/>
      <c r="C34" s="287"/>
      <c r="D34" s="287"/>
      <c r="E34" s="287"/>
      <c r="F34" s="287"/>
      <c r="G34" s="287"/>
      <c r="H34" s="287"/>
    </row>
    <row r="35" spans="1:8" x14ac:dyDescent="0.25">
      <c r="A35" s="287"/>
      <c r="B35" s="287"/>
      <c r="C35" s="287"/>
      <c r="D35" s="287"/>
      <c r="E35" s="287"/>
      <c r="F35" s="287"/>
      <c r="G35" s="287"/>
      <c r="H35" s="287"/>
    </row>
    <row r="36" spans="1:8" x14ac:dyDescent="0.25">
      <c r="A36" s="287"/>
      <c r="B36" s="287"/>
      <c r="C36" s="287"/>
      <c r="D36" s="287"/>
      <c r="E36" s="287"/>
      <c r="F36" s="287"/>
      <c r="G36" s="287"/>
      <c r="H36" s="287"/>
    </row>
    <row r="37" spans="1:8" x14ac:dyDescent="0.25">
      <c r="A37" s="287"/>
      <c r="B37" s="287"/>
      <c r="C37" s="287"/>
      <c r="D37" s="287"/>
      <c r="E37" s="287"/>
      <c r="F37" s="287"/>
      <c r="G37" s="287"/>
      <c r="H37" s="287"/>
    </row>
    <row r="38" spans="1:8" x14ac:dyDescent="0.25">
      <c r="A38" s="287"/>
      <c r="B38" s="287"/>
      <c r="C38" s="287"/>
      <c r="D38" s="287"/>
      <c r="E38" s="287"/>
      <c r="F38" s="287"/>
      <c r="G38" s="287"/>
      <c r="H38" s="287"/>
    </row>
    <row r="39" spans="1:8" x14ac:dyDescent="0.25">
      <c r="A39" s="287"/>
      <c r="B39" s="287"/>
      <c r="C39" s="287"/>
      <c r="D39" s="287"/>
      <c r="E39" s="287"/>
      <c r="F39" s="287"/>
      <c r="G39" s="287"/>
      <c r="H39" s="287"/>
    </row>
    <row r="40" spans="1:8" x14ac:dyDescent="0.25">
      <c r="A40" s="287"/>
      <c r="B40" s="287"/>
      <c r="C40" s="287"/>
      <c r="D40" s="287"/>
      <c r="E40" s="287"/>
      <c r="F40" s="287"/>
      <c r="G40" s="287"/>
      <c r="H40" s="287"/>
    </row>
    <row r="41" spans="1:8" x14ac:dyDescent="0.25">
      <c r="A41" s="287"/>
      <c r="B41" s="287"/>
      <c r="C41" s="287"/>
      <c r="D41" s="287"/>
      <c r="E41" s="287"/>
      <c r="F41" s="287"/>
      <c r="G41" s="287"/>
      <c r="H41" s="287"/>
    </row>
    <row r="42" spans="1:8" x14ac:dyDescent="0.25">
      <c r="A42" s="287"/>
      <c r="B42" s="287"/>
      <c r="C42" s="287"/>
      <c r="D42" s="287"/>
      <c r="E42" s="287"/>
      <c r="F42" s="287"/>
      <c r="G42" s="287"/>
      <c r="H42" s="287"/>
    </row>
    <row r="43" spans="1:8" x14ac:dyDescent="0.25">
      <c r="A43" s="287"/>
      <c r="B43" s="287"/>
      <c r="C43" s="287"/>
      <c r="D43" s="287"/>
      <c r="E43" s="287"/>
      <c r="F43" s="287"/>
      <c r="G43" s="287"/>
      <c r="H43" s="287"/>
    </row>
    <row r="44" spans="1:8" x14ac:dyDescent="0.25">
      <c r="A44" s="287"/>
      <c r="B44" s="287"/>
      <c r="C44" s="287"/>
      <c r="D44" s="287"/>
      <c r="E44" s="287"/>
      <c r="F44" s="287"/>
      <c r="G44" s="287"/>
      <c r="H44" s="287"/>
    </row>
    <row r="45" spans="1:8" x14ac:dyDescent="0.25">
      <c r="A45" s="287"/>
      <c r="B45" s="287"/>
      <c r="C45" s="287"/>
      <c r="D45" s="287"/>
      <c r="E45" s="287"/>
      <c r="F45" s="287"/>
      <c r="G45" s="287"/>
      <c r="H45" s="287"/>
    </row>
    <row r="46" spans="1:8" x14ac:dyDescent="0.25">
      <c r="A46" s="287"/>
      <c r="B46" s="287"/>
      <c r="C46" s="287"/>
      <c r="D46" s="287"/>
      <c r="E46" s="287"/>
      <c r="F46" s="287"/>
      <c r="G46" s="287"/>
      <c r="H46" s="287"/>
    </row>
    <row r="47" spans="1:8" x14ac:dyDescent="0.25">
      <c r="A47" s="287"/>
      <c r="B47" s="287"/>
      <c r="C47" s="287"/>
      <c r="D47" s="287"/>
      <c r="E47" s="287"/>
      <c r="F47" s="287"/>
      <c r="G47" s="287"/>
      <c r="H47" s="287"/>
    </row>
    <row r="48" spans="1:8" x14ac:dyDescent="0.25">
      <c r="A48" s="287"/>
      <c r="B48" s="287"/>
      <c r="C48" s="287"/>
      <c r="D48" s="287"/>
      <c r="E48" s="287"/>
      <c r="F48" s="287"/>
      <c r="G48" s="287"/>
      <c r="H48" s="287"/>
    </row>
    <row r="49" spans="1:8" x14ac:dyDescent="0.25">
      <c r="A49" s="287"/>
      <c r="B49" s="287"/>
      <c r="C49" s="287"/>
      <c r="D49" s="287"/>
      <c r="E49" s="287"/>
      <c r="F49" s="287"/>
      <c r="G49" s="287"/>
      <c r="H49" s="287"/>
    </row>
    <row r="50" spans="1:8" x14ac:dyDescent="0.25">
      <c r="A50" s="287"/>
      <c r="B50" s="287"/>
      <c r="C50" s="287"/>
      <c r="D50" s="287"/>
      <c r="E50" s="287"/>
      <c r="F50" s="287"/>
      <c r="G50" s="287"/>
      <c r="H50" s="287"/>
    </row>
    <row r="51" spans="1:8" x14ac:dyDescent="0.25">
      <c r="A51" s="287"/>
      <c r="B51" s="287"/>
      <c r="C51" s="287"/>
      <c r="D51" s="287"/>
      <c r="E51" s="287"/>
      <c r="F51" s="287"/>
      <c r="G51" s="287"/>
      <c r="H51" s="287"/>
    </row>
    <row r="52" spans="1:8" x14ac:dyDescent="0.25">
      <c r="A52" s="287"/>
      <c r="B52" s="287"/>
      <c r="C52" s="287"/>
      <c r="D52" s="287"/>
      <c r="E52" s="287"/>
      <c r="F52" s="287"/>
      <c r="G52" s="287"/>
      <c r="H52" s="287"/>
    </row>
    <row r="53" spans="1:8" x14ac:dyDescent="0.25">
      <c r="A53" s="287"/>
      <c r="B53" s="287"/>
      <c r="C53" s="287"/>
      <c r="D53" s="287"/>
      <c r="E53" s="287"/>
      <c r="F53" s="287"/>
      <c r="G53" s="287"/>
      <c r="H53" s="287"/>
    </row>
    <row r="54" spans="1:8" x14ac:dyDescent="0.25">
      <c r="A54" s="287"/>
      <c r="B54" s="287"/>
      <c r="C54" s="287"/>
      <c r="D54" s="287"/>
      <c r="E54" s="287"/>
      <c r="F54" s="287"/>
      <c r="G54" s="287"/>
      <c r="H54" s="287"/>
    </row>
    <row r="55" spans="1:8" x14ac:dyDescent="0.25">
      <c r="A55" s="287"/>
      <c r="B55" s="287"/>
      <c r="C55" s="287"/>
      <c r="D55" s="287"/>
      <c r="E55" s="287"/>
      <c r="F55" s="287"/>
      <c r="G55" s="287"/>
      <c r="H55" s="287"/>
    </row>
    <row r="56" spans="1:8" x14ac:dyDescent="0.25">
      <c r="A56" s="287"/>
      <c r="B56" s="287"/>
      <c r="C56" s="287"/>
      <c r="D56" s="287"/>
      <c r="E56" s="287"/>
      <c r="F56" s="287"/>
      <c r="G56" s="287"/>
      <c r="H56" s="287"/>
    </row>
    <row r="57" spans="1:8" x14ac:dyDescent="0.25">
      <c r="A57" s="287"/>
      <c r="B57" s="287"/>
      <c r="C57" s="287"/>
      <c r="D57" s="287"/>
      <c r="E57" s="287"/>
      <c r="F57" s="287"/>
      <c r="G57" s="287"/>
      <c r="H57" s="287"/>
    </row>
    <row r="58" spans="1:8" x14ac:dyDescent="0.25">
      <c r="A58" s="287"/>
      <c r="B58" s="287"/>
      <c r="C58" s="287"/>
      <c r="D58" s="287"/>
      <c r="E58" s="287"/>
      <c r="F58" s="287"/>
      <c r="G58" s="287"/>
      <c r="H58" s="287"/>
    </row>
    <row r="59" spans="1:8" ht="4.5" customHeight="1" x14ac:dyDescent="0.25">
      <c r="A59" s="287"/>
      <c r="B59" s="287"/>
      <c r="C59" s="287"/>
      <c r="D59" s="287"/>
      <c r="E59" s="287"/>
      <c r="F59" s="287"/>
      <c r="G59" s="287"/>
      <c r="H59" s="287"/>
    </row>
    <row r="60" spans="1:8" ht="4.5" hidden="1" customHeight="1" x14ac:dyDescent="0.25">
      <c r="A60" s="287"/>
      <c r="B60" s="287"/>
      <c r="C60" s="287"/>
      <c r="D60" s="287"/>
      <c r="E60" s="287"/>
      <c r="F60" s="287"/>
      <c r="G60" s="287"/>
      <c r="H60" s="287"/>
    </row>
    <row r="61" spans="1:8" hidden="1" x14ac:dyDescent="0.25">
      <c r="A61" s="287"/>
      <c r="B61" s="287"/>
      <c r="C61" s="287"/>
      <c r="D61" s="287"/>
      <c r="E61" s="287"/>
      <c r="F61" s="287"/>
      <c r="G61" s="287"/>
      <c r="H61" s="287"/>
    </row>
    <row r="62" spans="1:8" hidden="1" x14ac:dyDescent="0.25">
      <c r="A62" s="287"/>
      <c r="B62" s="287"/>
      <c r="C62" s="287"/>
      <c r="D62" s="287"/>
      <c r="E62" s="287"/>
      <c r="F62" s="287"/>
      <c r="G62" s="287"/>
      <c r="H62" s="287"/>
    </row>
    <row r="63" spans="1:8" hidden="1" x14ac:dyDescent="0.25">
      <c r="A63" s="287"/>
      <c r="B63" s="287"/>
      <c r="C63" s="287"/>
      <c r="D63" s="287"/>
      <c r="E63" s="287"/>
      <c r="F63" s="287"/>
      <c r="G63" s="287"/>
      <c r="H63" s="287"/>
    </row>
    <row r="64" spans="1:8" hidden="1" x14ac:dyDescent="0.25">
      <c r="A64" s="287"/>
      <c r="B64" s="287"/>
      <c r="C64" s="287"/>
      <c r="D64" s="287"/>
      <c r="E64" s="287"/>
      <c r="F64" s="287"/>
      <c r="G64" s="287"/>
      <c r="H64" s="287"/>
    </row>
    <row r="65" spans="1:8" hidden="1" x14ac:dyDescent="0.25">
      <c r="A65" s="287"/>
      <c r="B65" s="287"/>
      <c r="C65" s="287"/>
      <c r="D65" s="287"/>
      <c r="E65" s="287"/>
      <c r="F65" s="287"/>
      <c r="G65" s="287"/>
      <c r="H65" s="287"/>
    </row>
    <row r="66" spans="1:8" hidden="1" x14ac:dyDescent="0.25">
      <c r="A66" s="287"/>
      <c r="B66" s="287"/>
      <c r="C66" s="287"/>
      <c r="D66" s="287"/>
      <c r="E66" s="287"/>
      <c r="F66" s="287"/>
      <c r="G66" s="287"/>
      <c r="H66" s="287"/>
    </row>
    <row r="67" spans="1:8" hidden="1" x14ac:dyDescent="0.25">
      <c r="A67" s="287"/>
      <c r="B67" s="287"/>
      <c r="C67" s="287"/>
      <c r="D67" s="287"/>
      <c r="E67" s="287"/>
      <c r="F67" s="287"/>
      <c r="G67" s="287"/>
      <c r="H67" s="287"/>
    </row>
    <row r="68" spans="1:8" hidden="1" x14ac:dyDescent="0.25">
      <c r="A68" s="287"/>
      <c r="B68" s="287"/>
      <c r="C68" s="287"/>
      <c r="D68" s="287"/>
      <c r="E68" s="287"/>
      <c r="F68" s="287"/>
      <c r="G68" s="287"/>
      <c r="H68" s="287"/>
    </row>
    <row r="69" spans="1:8" hidden="1" x14ac:dyDescent="0.25">
      <c r="A69" s="287"/>
      <c r="B69" s="287"/>
      <c r="C69" s="287"/>
      <c r="D69" s="287"/>
      <c r="E69" s="287"/>
      <c r="F69" s="287"/>
      <c r="G69" s="287"/>
      <c r="H69" s="287"/>
    </row>
    <row r="70" spans="1:8" hidden="1" x14ac:dyDescent="0.25">
      <c r="A70" s="287"/>
      <c r="B70" s="287"/>
      <c r="C70" s="287"/>
      <c r="D70" s="287"/>
      <c r="E70" s="287"/>
      <c r="F70" s="287"/>
      <c r="G70" s="287"/>
      <c r="H70" s="287"/>
    </row>
    <row r="71" spans="1:8" hidden="1" x14ac:dyDescent="0.25">
      <c r="A71" s="287"/>
      <c r="B71" s="287"/>
      <c r="C71" s="287"/>
      <c r="D71" s="287"/>
      <c r="E71" s="287"/>
      <c r="F71" s="287"/>
      <c r="G71" s="287"/>
      <c r="H71" s="287"/>
    </row>
    <row r="72" spans="1:8" hidden="1" x14ac:dyDescent="0.25">
      <c r="A72" s="287"/>
      <c r="B72" s="287"/>
      <c r="C72" s="287"/>
      <c r="D72" s="287"/>
      <c r="E72" s="287"/>
      <c r="F72" s="287"/>
      <c r="G72" s="287"/>
      <c r="H72" s="287"/>
    </row>
    <row r="73" spans="1:8" hidden="1" x14ac:dyDescent="0.25">
      <c r="A73" s="287"/>
      <c r="B73" s="287"/>
      <c r="C73" s="287"/>
      <c r="D73" s="287"/>
      <c r="E73" s="287"/>
      <c r="F73" s="287"/>
      <c r="G73" s="287"/>
      <c r="H73" s="287"/>
    </row>
    <row r="74" spans="1:8" hidden="1" x14ac:dyDescent="0.25">
      <c r="A74" s="287"/>
      <c r="B74" s="287"/>
      <c r="C74" s="287"/>
      <c r="D74" s="287"/>
      <c r="E74" s="287"/>
      <c r="F74" s="287"/>
      <c r="G74" s="287"/>
      <c r="H74" s="287"/>
    </row>
    <row r="75" spans="1:8" hidden="1" x14ac:dyDescent="0.25">
      <c r="A75" s="287"/>
      <c r="B75" s="287"/>
      <c r="C75" s="287"/>
      <c r="D75" s="287"/>
      <c r="E75" s="287"/>
      <c r="F75" s="287"/>
      <c r="G75" s="287"/>
      <c r="H75" s="287"/>
    </row>
    <row r="76" spans="1:8" hidden="1" x14ac:dyDescent="0.25">
      <c r="A76" s="287"/>
      <c r="B76" s="287"/>
      <c r="C76" s="287"/>
      <c r="D76" s="287"/>
      <c r="E76" s="287"/>
      <c r="F76" s="287"/>
      <c r="G76" s="287"/>
      <c r="H76" s="287"/>
    </row>
    <row r="77" spans="1:8" hidden="1" x14ac:dyDescent="0.25">
      <c r="A77" s="287"/>
      <c r="B77" s="287"/>
      <c r="C77" s="287"/>
      <c r="D77" s="287"/>
      <c r="E77" s="287"/>
      <c r="F77" s="287"/>
      <c r="G77" s="287"/>
      <c r="H77" s="287"/>
    </row>
    <row r="78" spans="1:8" hidden="1" x14ac:dyDescent="0.25">
      <c r="A78" s="287"/>
      <c r="B78" s="287"/>
      <c r="C78" s="287"/>
      <c r="D78" s="287"/>
      <c r="E78" s="287"/>
      <c r="F78" s="287"/>
      <c r="G78" s="287"/>
      <c r="H78" s="287"/>
    </row>
    <row r="79" spans="1:8" hidden="1" x14ac:dyDescent="0.25">
      <c r="A79" s="287"/>
      <c r="B79" s="287"/>
      <c r="C79" s="287"/>
      <c r="D79" s="287"/>
      <c r="E79" s="287"/>
      <c r="F79" s="287"/>
      <c r="G79" s="287"/>
      <c r="H79" s="287"/>
    </row>
    <row r="80" spans="1:8" hidden="1" x14ac:dyDescent="0.25">
      <c r="A80" s="287"/>
      <c r="B80" s="287"/>
      <c r="C80" s="287"/>
      <c r="D80" s="287"/>
      <c r="E80" s="287"/>
      <c r="F80" s="287"/>
      <c r="G80" s="287"/>
      <c r="H80" s="287"/>
    </row>
    <row r="81" spans="1:8" hidden="1" x14ac:dyDescent="0.25">
      <c r="A81" s="287"/>
      <c r="B81" s="287"/>
      <c r="C81" s="287"/>
      <c r="D81" s="287"/>
      <c r="E81" s="287"/>
      <c r="F81" s="287"/>
      <c r="G81" s="287"/>
      <c r="H81" s="287"/>
    </row>
    <row r="82" spans="1:8" hidden="1" x14ac:dyDescent="0.25">
      <c r="A82" s="287"/>
      <c r="B82" s="287"/>
      <c r="C82" s="287"/>
      <c r="D82" s="287"/>
      <c r="E82" s="287"/>
      <c r="F82" s="287"/>
      <c r="G82" s="287"/>
      <c r="H82" s="287"/>
    </row>
    <row r="83" spans="1:8" hidden="1" x14ac:dyDescent="0.25">
      <c r="A83" s="287"/>
      <c r="B83" s="287"/>
      <c r="C83" s="287"/>
      <c r="D83" s="287"/>
      <c r="E83" s="287"/>
      <c r="F83" s="287"/>
      <c r="G83" s="287"/>
      <c r="H83" s="287"/>
    </row>
    <row r="84" spans="1:8" hidden="1" x14ac:dyDescent="0.25">
      <c r="A84" s="287"/>
      <c r="B84" s="287"/>
      <c r="C84" s="287"/>
      <c r="D84" s="287"/>
      <c r="E84" s="287"/>
      <c r="F84" s="287"/>
      <c r="G84" s="287"/>
      <c r="H84" s="287"/>
    </row>
    <row r="85" spans="1:8" hidden="1" x14ac:dyDescent="0.25">
      <c r="A85" s="287"/>
      <c r="B85" s="287"/>
      <c r="C85" s="287"/>
      <c r="D85" s="287"/>
      <c r="E85" s="287"/>
      <c r="F85" s="287"/>
      <c r="G85" s="287"/>
      <c r="H85" s="287"/>
    </row>
    <row r="86" spans="1:8" hidden="1" x14ac:dyDescent="0.25">
      <c r="A86" s="287"/>
      <c r="B86" s="287"/>
      <c r="C86" s="287"/>
      <c r="D86" s="287"/>
      <c r="E86" s="287"/>
      <c r="F86" s="287"/>
      <c r="G86" s="287"/>
      <c r="H86" s="287"/>
    </row>
    <row r="87" spans="1:8" hidden="1" x14ac:dyDescent="0.25">
      <c r="A87" s="287"/>
      <c r="B87" s="287"/>
      <c r="C87" s="287"/>
      <c r="D87" s="287"/>
      <c r="E87" s="287"/>
      <c r="F87" s="287"/>
      <c r="G87" s="287"/>
      <c r="H87" s="287"/>
    </row>
    <row r="88" spans="1:8" hidden="1" x14ac:dyDescent="0.25">
      <c r="A88" s="287"/>
      <c r="B88" s="287"/>
      <c r="C88" s="287"/>
      <c r="D88" s="287"/>
      <c r="E88" s="287"/>
      <c r="F88" s="287"/>
      <c r="G88" s="287"/>
      <c r="H88" s="287"/>
    </row>
    <row r="89" spans="1:8" hidden="1" x14ac:dyDescent="0.25">
      <c r="A89" s="287"/>
      <c r="B89" s="287"/>
      <c r="C89" s="287"/>
      <c r="D89" s="287"/>
      <c r="E89" s="287"/>
      <c r="F89" s="287"/>
      <c r="G89" s="287"/>
      <c r="H89" s="287"/>
    </row>
    <row r="90" spans="1:8" hidden="1" x14ac:dyDescent="0.25">
      <c r="A90" s="287"/>
      <c r="B90" s="287"/>
      <c r="C90" s="287"/>
      <c r="D90" s="287"/>
      <c r="E90" s="287"/>
      <c r="F90" s="287"/>
      <c r="G90" s="287"/>
      <c r="H90" s="287"/>
    </row>
    <row r="91" spans="1:8" hidden="1" x14ac:dyDescent="0.25">
      <c r="A91" s="287"/>
      <c r="B91" s="287"/>
      <c r="C91" s="287"/>
      <c r="D91" s="287"/>
      <c r="E91" s="287"/>
      <c r="F91" s="287"/>
      <c r="G91" s="287"/>
      <c r="H91" s="287"/>
    </row>
    <row r="92" spans="1:8" hidden="1" x14ac:dyDescent="0.25">
      <c r="A92" s="287"/>
      <c r="B92" s="287"/>
      <c r="C92" s="287"/>
      <c r="D92" s="287"/>
      <c r="E92" s="287"/>
      <c r="F92" s="287"/>
      <c r="G92" s="287"/>
      <c r="H92" s="287"/>
    </row>
    <row r="93" spans="1:8" hidden="1" x14ac:dyDescent="0.25">
      <c r="A93" s="287"/>
      <c r="B93" s="287"/>
      <c r="C93" s="287"/>
      <c r="D93" s="287"/>
      <c r="E93" s="287"/>
      <c r="F93" s="287"/>
      <c r="G93" s="287"/>
      <c r="H93" s="287"/>
    </row>
    <row r="94" spans="1:8" hidden="1" x14ac:dyDescent="0.25">
      <c r="A94" s="287"/>
      <c r="B94" s="287"/>
      <c r="C94" s="287"/>
      <c r="D94" s="287"/>
      <c r="E94" s="287"/>
      <c r="F94" s="287"/>
      <c r="G94" s="287"/>
      <c r="H94" s="287"/>
    </row>
    <row r="95" spans="1:8" hidden="1" x14ac:dyDescent="0.25">
      <c r="A95" s="287"/>
      <c r="B95" s="287"/>
      <c r="C95" s="287"/>
      <c r="D95" s="287"/>
      <c r="E95" s="287"/>
      <c r="F95" s="287"/>
      <c r="G95" s="287"/>
      <c r="H95" s="287"/>
    </row>
    <row r="96" spans="1:8" hidden="1" x14ac:dyDescent="0.25">
      <c r="A96" s="287"/>
      <c r="B96" s="287"/>
      <c r="C96" s="287"/>
      <c r="D96" s="287"/>
      <c r="E96" s="287"/>
      <c r="F96" s="287"/>
      <c r="G96" s="287"/>
      <c r="H96" s="287"/>
    </row>
    <row r="97" spans="1:8" hidden="1" x14ac:dyDescent="0.25">
      <c r="A97" s="287"/>
      <c r="B97" s="287"/>
      <c r="C97" s="287"/>
      <c r="D97" s="287"/>
      <c r="E97" s="287"/>
      <c r="F97" s="287"/>
      <c r="G97" s="287"/>
      <c r="H97" s="287"/>
    </row>
    <row r="98" spans="1:8" hidden="1" x14ac:dyDescent="0.25">
      <c r="A98" s="287"/>
      <c r="B98" s="287"/>
      <c r="C98" s="287"/>
      <c r="D98" s="287"/>
      <c r="E98" s="287"/>
      <c r="F98" s="287"/>
      <c r="G98" s="287"/>
      <c r="H98" s="287"/>
    </row>
    <row r="99" spans="1:8" hidden="1" x14ac:dyDescent="0.25">
      <c r="A99" s="287"/>
      <c r="B99" s="287"/>
      <c r="C99" s="287"/>
      <c r="D99" s="287"/>
      <c r="E99" s="287"/>
      <c r="F99" s="287"/>
      <c r="G99" s="287"/>
      <c r="H99" s="287"/>
    </row>
    <row r="100" spans="1:8" ht="4.5" hidden="1" customHeight="1" x14ac:dyDescent="0.25">
      <c r="A100" s="287"/>
      <c r="B100" s="287"/>
      <c r="C100" s="287"/>
      <c r="D100" s="287"/>
      <c r="E100" s="287"/>
      <c r="F100" s="287"/>
      <c r="G100" s="287"/>
      <c r="H100" s="287"/>
    </row>
    <row r="101" spans="1:8" hidden="1" x14ac:dyDescent="0.25">
      <c r="A101" s="287"/>
      <c r="B101" s="287"/>
      <c r="C101" s="287"/>
      <c r="D101" s="287"/>
      <c r="E101" s="287"/>
      <c r="F101" s="287"/>
      <c r="G101" s="287"/>
      <c r="H101" s="287"/>
    </row>
    <row r="102" spans="1:8" hidden="1" x14ac:dyDescent="0.25">
      <c r="A102" s="287"/>
      <c r="B102" s="287"/>
      <c r="C102" s="287"/>
      <c r="D102" s="287"/>
      <c r="E102" s="287"/>
      <c r="F102" s="287"/>
      <c r="G102" s="287"/>
      <c r="H102" s="287"/>
    </row>
    <row r="103" spans="1:8" hidden="1" x14ac:dyDescent="0.25">
      <c r="A103" s="287"/>
      <c r="B103" s="287"/>
      <c r="C103" s="287"/>
      <c r="D103" s="287"/>
      <c r="E103" s="287"/>
      <c r="F103" s="287"/>
      <c r="G103" s="287"/>
      <c r="H103" s="287"/>
    </row>
    <row r="104" spans="1:8" hidden="1" x14ac:dyDescent="0.25">
      <c r="A104" s="287"/>
      <c r="B104" s="287"/>
      <c r="C104" s="287"/>
      <c r="D104" s="287"/>
      <c r="E104" s="287"/>
      <c r="F104" s="287"/>
      <c r="G104" s="287"/>
      <c r="H104" s="287"/>
    </row>
    <row r="105" spans="1:8" hidden="1" x14ac:dyDescent="0.25">
      <c r="A105" s="287"/>
      <c r="B105" s="287"/>
      <c r="C105" s="287"/>
      <c r="D105" s="287"/>
      <c r="E105" s="287"/>
      <c r="F105" s="287"/>
      <c r="G105" s="287"/>
      <c r="H105" s="287"/>
    </row>
    <row r="106" spans="1:8" hidden="1" x14ac:dyDescent="0.25">
      <c r="A106" s="287"/>
      <c r="B106" s="287"/>
      <c r="C106" s="287"/>
      <c r="D106" s="287"/>
      <c r="E106" s="287"/>
      <c r="F106" s="287"/>
      <c r="G106" s="287"/>
      <c r="H106" s="287"/>
    </row>
    <row r="107" spans="1:8" hidden="1" x14ac:dyDescent="0.25">
      <c r="A107" s="287"/>
      <c r="B107" s="287"/>
      <c r="C107" s="287"/>
      <c r="D107" s="287"/>
      <c r="E107" s="287"/>
      <c r="F107" s="287"/>
      <c r="G107" s="287"/>
      <c r="H107" s="287"/>
    </row>
    <row r="108" spans="1:8" hidden="1" x14ac:dyDescent="0.25">
      <c r="A108" s="287"/>
      <c r="B108" s="287"/>
      <c r="C108" s="287"/>
      <c r="D108" s="287"/>
      <c r="E108" s="287"/>
      <c r="F108" s="287"/>
      <c r="G108" s="287"/>
      <c r="H108" s="287"/>
    </row>
    <row r="109" spans="1:8" hidden="1" x14ac:dyDescent="0.25">
      <c r="A109" s="287"/>
      <c r="B109" s="287"/>
      <c r="C109" s="287"/>
      <c r="D109" s="287"/>
      <c r="E109" s="287"/>
      <c r="F109" s="287"/>
      <c r="G109" s="287"/>
      <c r="H109" s="287"/>
    </row>
    <row r="110" spans="1:8" hidden="1" x14ac:dyDescent="0.25">
      <c r="A110" s="287"/>
      <c r="B110" s="287"/>
      <c r="C110" s="287"/>
      <c r="D110" s="287"/>
      <c r="E110" s="287"/>
      <c r="F110" s="287"/>
      <c r="G110" s="287"/>
      <c r="H110" s="287"/>
    </row>
    <row r="111" spans="1:8" hidden="1" x14ac:dyDescent="0.25">
      <c r="A111" s="287"/>
      <c r="B111" s="287"/>
      <c r="C111" s="287"/>
      <c r="D111" s="287"/>
      <c r="E111" s="287"/>
      <c r="F111" s="287"/>
      <c r="G111" s="287"/>
      <c r="H111" s="287"/>
    </row>
    <row r="112" spans="1:8" hidden="1" x14ac:dyDescent="0.25">
      <c r="A112" s="287"/>
      <c r="B112" s="287"/>
      <c r="C112" s="287"/>
      <c r="D112" s="287"/>
      <c r="E112" s="287"/>
      <c r="F112" s="287"/>
      <c r="G112" s="287"/>
      <c r="H112" s="287"/>
    </row>
    <row r="113" spans="1:8" hidden="1" x14ac:dyDescent="0.25">
      <c r="A113" s="287"/>
      <c r="B113" s="287"/>
      <c r="C113" s="287"/>
      <c r="D113" s="287"/>
      <c r="E113" s="287"/>
      <c r="F113" s="287"/>
      <c r="G113" s="287"/>
      <c r="H113" s="287"/>
    </row>
    <row r="114" spans="1:8" hidden="1" x14ac:dyDescent="0.25">
      <c r="A114" s="287"/>
      <c r="B114" s="287"/>
      <c r="C114" s="287"/>
      <c r="D114" s="287"/>
      <c r="E114" s="287"/>
      <c r="F114" s="287"/>
      <c r="G114" s="287"/>
      <c r="H114" s="287"/>
    </row>
    <row r="115" spans="1:8" hidden="1" x14ac:dyDescent="0.25">
      <c r="A115" s="287"/>
      <c r="B115" s="287"/>
      <c r="C115" s="287"/>
      <c r="D115" s="287"/>
      <c r="E115" s="287"/>
      <c r="F115" s="287"/>
      <c r="G115" s="287"/>
      <c r="H115" s="287"/>
    </row>
    <row r="116" spans="1:8" hidden="1" x14ac:dyDescent="0.25">
      <c r="A116" s="287"/>
      <c r="B116" s="287"/>
      <c r="C116" s="287"/>
      <c r="D116" s="287"/>
      <c r="E116" s="287"/>
      <c r="F116" s="287"/>
      <c r="G116" s="287"/>
      <c r="H116" s="287"/>
    </row>
    <row r="117" spans="1:8" hidden="1" x14ac:dyDescent="0.25">
      <c r="A117" s="287"/>
      <c r="B117" s="287"/>
      <c r="C117" s="287"/>
      <c r="D117" s="287"/>
      <c r="E117" s="287"/>
      <c r="F117" s="287"/>
      <c r="G117" s="287"/>
      <c r="H117" s="287"/>
    </row>
    <row r="118" spans="1:8" hidden="1" x14ac:dyDescent="0.25">
      <c r="A118" s="287"/>
      <c r="B118" s="287"/>
      <c r="C118" s="287"/>
      <c r="D118" s="287"/>
      <c r="E118" s="287"/>
      <c r="F118" s="287"/>
      <c r="G118" s="287"/>
      <c r="H118" s="287"/>
    </row>
    <row r="119" spans="1:8" hidden="1" x14ac:dyDescent="0.25">
      <c r="A119" s="287"/>
      <c r="B119" s="287"/>
      <c r="C119" s="287"/>
      <c r="D119" s="287"/>
      <c r="E119" s="287"/>
      <c r="F119" s="287"/>
      <c r="G119" s="287"/>
      <c r="H119" s="287"/>
    </row>
    <row r="120" spans="1:8" hidden="1" x14ac:dyDescent="0.25">
      <c r="A120" s="287"/>
      <c r="B120" s="287"/>
      <c r="C120" s="287"/>
      <c r="D120" s="287"/>
      <c r="E120" s="287"/>
      <c r="F120" s="287"/>
      <c r="G120" s="287"/>
      <c r="H120" s="287"/>
    </row>
    <row r="121" spans="1:8" hidden="1" x14ac:dyDescent="0.25">
      <c r="A121" s="287"/>
      <c r="B121" s="287"/>
      <c r="C121" s="287"/>
      <c r="D121" s="287"/>
      <c r="E121" s="287"/>
      <c r="F121" s="287"/>
      <c r="G121" s="287"/>
      <c r="H121" s="287"/>
    </row>
    <row r="122" spans="1:8" hidden="1" x14ac:dyDescent="0.25">
      <c r="A122" s="287"/>
      <c r="B122" s="287"/>
      <c r="C122" s="287"/>
      <c r="D122" s="287"/>
      <c r="E122" s="287"/>
      <c r="F122" s="287"/>
      <c r="G122" s="287"/>
      <c r="H122" s="287"/>
    </row>
    <row r="123" spans="1:8" hidden="1" x14ac:dyDescent="0.25">
      <c r="A123" s="287"/>
      <c r="B123" s="287"/>
      <c r="C123" s="287"/>
      <c r="D123" s="287"/>
      <c r="E123" s="287"/>
      <c r="F123" s="287"/>
      <c r="G123" s="287"/>
      <c r="H123" s="287"/>
    </row>
    <row r="124" spans="1:8" hidden="1" x14ac:dyDescent="0.25">
      <c r="A124" s="287"/>
      <c r="B124" s="287"/>
      <c r="C124" s="287"/>
      <c r="D124" s="287"/>
      <c r="E124" s="287"/>
      <c r="F124" s="287"/>
      <c r="G124" s="287"/>
      <c r="H124" s="287"/>
    </row>
    <row r="125" spans="1:8" hidden="1" x14ac:dyDescent="0.25">
      <c r="A125" s="287"/>
      <c r="B125" s="287"/>
      <c r="C125" s="287"/>
      <c r="D125" s="287"/>
      <c r="E125" s="287"/>
      <c r="F125" s="287"/>
      <c r="G125" s="287"/>
      <c r="H125" s="287"/>
    </row>
    <row r="126" spans="1:8" hidden="1" x14ac:dyDescent="0.25">
      <c r="A126" s="287"/>
      <c r="B126" s="287"/>
      <c r="C126" s="287"/>
      <c r="D126" s="287"/>
      <c r="E126" s="287"/>
      <c r="F126" s="287"/>
      <c r="G126" s="287"/>
      <c r="H126" s="287"/>
    </row>
    <row r="127" spans="1:8" hidden="1" x14ac:dyDescent="0.25">
      <c r="A127" s="287"/>
      <c r="B127" s="287"/>
      <c r="C127" s="287"/>
      <c r="D127" s="287"/>
      <c r="E127" s="287"/>
      <c r="F127" s="287"/>
      <c r="G127" s="287"/>
      <c r="H127" s="287"/>
    </row>
    <row r="128" spans="1:8" hidden="1" x14ac:dyDescent="0.25">
      <c r="A128" s="287"/>
      <c r="B128" s="287"/>
      <c r="C128" s="287"/>
      <c r="D128" s="287"/>
      <c r="E128" s="287"/>
      <c r="F128" s="287"/>
      <c r="G128" s="287"/>
      <c r="H128" s="287"/>
    </row>
    <row r="129" spans="1:8" hidden="1" x14ac:dyDescent="0.25">
      <c r="A129" s="287"/>
      <c r="B129" s="287"/>
      <c r="C129" s="287"/>
      <c r="D129" s="287"/>
      <c r="E129" s="287"/>
      <c r="F129" s="287"/>
      <c r="G129" s="287"/>
      <c r="H129" s="287"/>
    </row>
    <row r="130" spans="1:8" hidden="1" x14ac:dyDescent="0.25">
      <c r="A130" s="287"/>
      <c r="B130" s="287"/>
      <c r="C130" s="287"/>
      <c r="D130" s="287"/>
      <c r="E130" s="287"/>
      <c r="F130" s="287"/>
      <c r="G130" s="287"/>
      <c r="H130" s="287"/>
    </row>
    <row r="131" spans="1:8" hidden="1" x14ac:dyDescent="0.25">
      <c r="A131" s="287"/>
      <c r="B131" s="287"/>
      <c r="C131" s="287"/>
      <c r="D131" s="287"/>
      <c r="E131" s="287"/>
      <c r="F131" s="287"/>
      <c r="G131" s="287"/>
      <c r="H131" s="287"/>
    </row>
    <row r="132" spans="1:8" hidden="1" x14ac:dyDescent="0.25">
      <c r="A132" s="287"/>
      <c r="B132" s="287"/>
      <c r="C132" s="287"/>
      <c r="D132" s="287"/>
      <c r="E132" s="287"/>
      <c r="F132" s="287"/>
      <c r="G132" s="287"/>
      <c r="H132" s="287"/>
    </row>
    <row r="133" spans="1:8" hidden="1" x14ac:dyDescent="0.25">
      <c r="A133" s="287"/>
      <c r="B133" s="287"/>
      <c r="C133" s="287"/>
      <c r="D133" s="287"/>
      <c r="E133" s="287"/>
      <c r="F133" s="287"/>
      <c r="G133" s="287"/>
      <c r="H133" s="287"/>
    </row>
    <row r="134" spans="1:8" hidden="1" x14ac:dyDescent="0.25">
      <c r="A134" s="287"/>
      <c r="B134" s="287"/>
      <c r="C134" s="287"/>
      <c r="D134" s="287"/>
      <c r="E134" s="287"/>
      <c r="F134" s="287"/>
      <c r="G134" s="287"/>
      <c r="H134" s="287"/>
    </row>
    <row r="135" spans="1:8" hidden="1" x14ac:dyDescent="0.25">
      <c r="A135" s="287"/>
      <c r="B135" s="287"/>
      <c r="C135" s="287"/>
      <c r="D135" s="287"/>
      <c r="E135" s="287"/>
      <c r="F135" s="287"/>
      <c r="G135" s="287"/>
      <c r="H135" s="287"/>
    </row>
    <row r="136" spans="1:8" hidden="1" x14ac:dyDescent="0.25">
      <c r="A136" s="287"/>
      <c r="B136" s="287"/>
      <c r="C136" s="287"/>
      <c r="D136" s="287"/>
      <c r="E136" s="287"/>
      <c r="F136" s="287"/>
      <c r="G136" s="287"/>
      <c r="H136" s="287"/>
    </row>
    <row r="137" spans="1:8" hidden="1" x14ac:dyDescent="0.25">
      <c r="A137" s="287"/>
      <c r="B137" s="287"/>
      <c r="C137" s="287"/>
      <c r="D137" s="287"/>
      <c r="E137" s="287"/>
      <c r="F137" s="287"/>
      <c r="G137" s="287"/>
      <c r="H137" s="287"/>
    </row>
    <row r="138" spans="1:8" hidden="1" x14ac:dyDescent="0.25">
      <c r="A138" s="287"/>
      <c r="B138" s="287"/>
      <c r="C138" s="287"/>
      <c r="D138" s="287"/>
      <c r="E138" s="287"/>
      <c r="F138" s="287"/>
      <c r="G138" s="287"/>
      <c r="H138" s="287"/>
    </row>
    <row r="139" spans="1:8" hidden="1" x14ac:dyDescent="0.25">
      <c r="A139" s="287"/>
      <c r="B139" s="287"/>
      <c r="C139" s="287"/>
      <c r="D139" s="287"/>
      <c r="E139" s="287"/>
      <c r="F139" s="287"/>
      <c r="G139" s="287"/>
      <c r="H139" s="287"/>
    </row>
    <row r="140" spans="1:8" hidden="1" x14ac:dyDescent="0.25">
      <c r="A140" s="287"/>
      <c r="B140" s="287"/>
      <c r="C140" s="287"/>
      <c r="D140" s="287"/>
      <c r="E140" s="287"/>
      <c r="F140" s="287"/>
      <c r="G140" s="287"/>
      <c r="H140" s="287"/>
    </row>
    <row r="141" spans="1:8" hidden="1" x14ac:dyDescent="0.25"/>
    <row r="142" spans="1:8" hidden="1" x14ac:dyDescent="0.25"/>
    <row r="143" spans="1:8" hidden="1" x14ac:dyDescent="0.25"/>
    <row r="144" spans="1:8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t="10.5" customHeight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</sheetData>
  <mergeCells count="1">
    <mergeCell ref="A2:H140"/>
  </mergeCells>
  <pageMargins left="0.7" right="0.7" top="0.75" bottom="0.75" header="0.3" footer="0.3"/>
  <pageSetup scale="9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O107"/>
  <sheetViews>
    <sheetView showGridLines="0" zoomScale="30" zoomScaleNormal="30" workbookViewId="0">
      <pane xSplit="3" ySplit="10" topLeftCell="D11" activePane="bottomRight" state="frozen"/>
      <selection pane="topRight" activeCell="C1" sqref="C1"/>
      <selection pane="bottomLeft" activeCell="A4" sqref="A4"/>
      <selection pane="bottomRight" activeCell="K19" sqref="K19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3" width="26.7109375" style="1" customWidth="1"/>
    <col min="4" max="6" width="17.7109375" style="1" customWidth="1"/>
    <col min="7" max="7" width="25.5703125" style="1" customWidth="1"/>
    <col min="8" max="8" width="15.85546875" style="1" customWidth="1"/>
    <col min="9" max="9" width="16.7109375" style="18" customWidth="1"/>
    <col min="10" max="10" width="13.7109375" style="1" customWidth="1"/>
    <col min="11" max="11" width="36.28515625" style="1" customWidth="1"/>
    <col min="12" max="12" width="20.42578125" style="1" customWidth="1"/>
    <col min="13" max="13" width="9.140625" style="1" customWidth="1"/>
    <col min="14" max="14" width="16.5703125" style="1" customWidth="1"/>
    <col min="15" max="15" width="14.28515625" style="1" customWidth="1"/>
    <col min="16" max="16384" width="11.42578125" style="1"/>
  </cols>
  <sheetData>
    <row r="3" spans="2:15" ht="2.25" customHeight="1" x14ac:dyDescent="0.25"/>
    <row r="4" spans="2:15" ht="2.25" customHeight="1" x14ac:dyDescent="0.25"/>
    <row r="5" spans="2:15" ht="2.25" customHeight="1" x14ac:dyDescent="0.25"/>
    <row r="6" spans="2:15" ht="2.25" customHeight="1" thickBot="1" x14ac:dyDescent="0.3"/>
    <row r="7" spans="2:15" ht="15.75" customHeight="1" x14ac:dyDescent="0.25">
      <c r="B7" s="171"/>
      <c r="C7" s="171"/>
      <c r="D7" s="289" t="s">
        <v>98</v>
      </c>
      <c r="E7" s="290"/>
      <c r="F7" s="290"/>
      <c r="G7" s="291"/>
    </row>
    <row r="8" spans="2:15" ht="16.5" customHeight="1" x14ac:dyDescent="0.25">
      <c r="B8" s="171"/>
      <c r="C8" s="171"/>
      <c r="D8" s="292"/>
      <c r="E8" s="293"/>
      <c r="F8" s="293"/>
      <c r="G8" s="294"/>
      <c r="J8" s="14"/>
    </row>
    <row r="9" spans="2:15" ht="16.5" customHeight="1" thickBot="1" x14ac:dyDescent="0.3">
      <c r="B9" s="171"/>
      <c r="C9" s="171"/>
      <c r="D9" s="295"/>
      <c r="E9" s="296"/>
      <c r="F9" s="296"/>
      <c r="G9" s="297"/>
    </row>
    <row r="10" spans="2:15" ht="35.25" customHeight="1" thickBot="1" x14ac:dyDescent="0.3">
      <c r="B10" s="171"/>
      <c r="C10" s="171"/>
      <c r="D10" s="188" t="s">
        <v>106</v>
      </c>
      <c r="E10" s="188" t="s">
        <v>118</v>
      </c>
      <c r="F10" s="188" t="s">
        <v>119</v>
      </c>
      <c r="G10" s="151" t="s">
        <v>5</v>
      </c>
    </row>
    <row r="11" spans="2:15" ht="15.75" hidden="1" customHeight="1" x14ac:dyDescent="0.25">
      <c r="B11" s="11" t="s">
        <v>4</v>
      </c>
      <c r="C11" s="9" t="s">
        <v>0</v>
      </c>
      <c r="D11" s="5"/>
      <c r="E11" s="5"/>
      <c r="F11" s="5"/>
      <c r="G11" s="4">
        <v>0</v>
      </c>
    </row>
    <row r="12" spans="2:15" ht="18" customHeight="1" x14ac:dyDescent="0.25">
      <c r="B12" s="236" t="s">
        <v>76</v>
      </c>
      <c r="C12" s="238" t="s">
        <v>19</v>
      </c>
      <c r="D12" s="239">
        <v>1078475.3489999999</v>
      </c>
      <c r="E12" s="239">
        <v>1611099.9029999999</v>
      </c>
      <c r="F12" s="239">
        <v>1010839.154</v>
      </c>
      <c r="G12" s="240" t="s">
        <v>20</v>
      </c>
      <c r="H12" s="252">
        <f t="shared" ref="H12:H18" si="0">SUM(D12:G12)/1000</f>
        <v>3700.4144059999999</v>
      </c>
      <c r="I12" s="24"/>
    </row>
    <row r="13" spans="2:15" x14ac:dyDescent="0.25">
      <c r="B13" s="224"/>
      <c r="C13" s="241" t="s">
        <v>77</v>
      </c>
      <c r="D13" s="221">
        <v>36.125</v>
      </c>
      <c r="E13" s="221">
        <v>29.981999999999999</v>
      </c>
      <c r="F13" s="221">
        <v>0.97</v>
      </c>
      <c r="G13" s="242" t="s">
        <v>87</v>
      </c>
      <c r="H13" s="253">
        <f t="shared" si="0"/>
        <v>6.7076999999999998E-2</v>
      </c>
      <c r="I13" s="92"/>
      <c r="J13" s="90"/>
      <c r="K13" s="139"/>
      <c r="L13" s="139"/>
      <c r="M13" s="139"/>
    </row>
    <row r="14" spans="2:15" x14ac:dyDescent="0.25">
      <c r="B14" s="224"/>
      <c r="C14" s="243" t="s">
        <v>74</v>
      </c>
      <c r="D14" s="244">
        <v>103546.5488</v>
      </c>
      <c r="E14" s="244">
        <v>275951.71796000004</v>
      </c>
      <c r="F14" s="244">
        <v>210382.25696</v>
      </c>
      <c r="G14" s="243" t="s">
        <v>75</v>
      </c>
      <c r="H14" s="254">
        <f t="shared" si="0"/>
        <v>589.88052372000004</v>
      </c>
      <c r="I14" s="144"/>
      <c r="J14" s="91"/>
      <c r="K14" s="139"/>
    </row>
    <row r="15" spans="2:15" x14ac:dyDescent="0.25">
      <c r="B15" s="237"/>
      <c r="C15" s="245" t="s">
        <v>85</v>
      </c>
      <c r="D15" s="222">
        <v>10.28</v>
      </c>
      <c r="E15" s="222">
        <v>0</v>
      </c>
      <c r="F15" s="222">
        <v>157.02000000000001</v>
      </c>
      <c r="G15" s="246" t="s">
        <v>86</v>
      </c>
      <c r="H15" s="255">
        <f t="shared" si="0"/>
        <v>0.1673</v>
      </c>
      <c r="I15" s="85"/>
      <c r="J15" s="54"/>
      <c r="K15" s="17"/>
      <c r="L15" s="17"/>
      <c r="M15" s="17"/>
      <c r="N15" s="17"/>
      <c r="O15" s="17"/>
    </row>
    <row r="16" spans="2:15" ht="13.5" customHeight="1" x14ac:dyDescent="0.25">
      <c r="B16" s="224"/>
      <c r="C16" s="247" t="s">
        <v>14</v>
      </c>
      <c r="D16" s="223">
        <v>943.51900000000001</v>
      </c>
      <c r="E16" s="223">
        <v>1029.41497</v>
      </c>
      <c r="F16" s="223">
        <v>1666.8129999999994</v>
      </c>
      <c r="G16" s="248" t="s">
        <v>21</v>
      </c>
      <c r="H16" s="256">
        <f t="shared" si="0"/>
        <v>3.6397469699999991</v>
      </c>
      <c r="I16" s="85"/>
      <c r="J16" s="54"/>
      <c r="K16" s="139"/>
      <c r="L16" s="139"/>
      <c r="M16" s="139"/>
      <c r="N16" s="139"/>
      <c r="O16" s="139"/>
    </row>
    <row r="17" spans="2:15" ht="13.5" customHeight="1" x14ac:dyDescent="0.25">
      <c r="B17" s="224"/>
      <c r="C17" s="249" t="s">
        <v>112</v>
      </c>
      <c r="D17" s="250">
        <v>1.76</v>
      </c>
      <c r="E17" s="250">
        <v>0</v>
      </c>
      <c r="F17" s="250">
        <v>0</v>
      </c>
      <c r="G17" s="251" t="s">
        <v>133</v>
      </c>
      <c r="H17" s="260">
        <f t="shared" si="0"/>
        <v>1.7600000000000001E-3</v>
      </c>
      <c r="I17" s="85"/>
      <c r="J17" s="54"/>
      <c r="K17" s="187"/>
      <c r="L17" s="187"/>
      <c r="M17" s="187"/>
      <c r="N17" s="187"/>
      <c r="O17" s="187"/>
    </row>
    <row r="18" spans="2:15" ht="13.5" customHeight="1" thickBot="1" x14ac:dyDescent="0.3">
      <c r="B18" s="224"/>
      <c r="C18" s="257" t="s">
        <v>134</v>
      </c>
      <c r="D18" s="258">
        <v>0</v>
      </c>
      <c r="E18" s="258">
        <v>0</v>
      </c>
      <c r="F18" s="258">
        <v>0.11</v>
      </c>
      <c r="G18" s="257" t="s">
        <v>135</v>
      </c>
      <c r="H18" s="261">
        <f t="shared" si="0"/>
        <v>1.1E-4</v>
      </c>
      <c r="I18" s="85"/>
      <c r="J18" s="54"/>
      <c r="K18" s="207"/>
      <c r="L18" s="207"/>
      <c r="M18" s="207"/>
      <c r="N18" s="207"/>
      <c r="O18" s="207"/>
    </row>
    <row r="19" spans="2:15" ht="18" thickBot="1" x14ac:dyDescent="0.35">
      <c r="B19" s="140"/>
      <c r="C19" s="259" t="s">
        <v>88</v>
      </c>
      <c r="D19" s="189">
        <f>SUM(D12:D18)/1000</f>
        <v>1183.0135818000001</v>
      </c>
      <c r="E19" s="189">
        <f>SUM(E12:E18)/1000</f>
        <v>1888.1110179300001</v>
      </c>
      <c r="F19" s="189">
        <f>SUM(F12:F18)/1000</f>
        <v>1223.0463239600001</v>
      </c>
      <c r="G19" s="131"/>
      <c r="H19" s="132">
        <f>SUM(H12:H18)</f>
        <v>4294.1709236899997</v>
      </c>
      <c r="I19" s="26"/>
      <c r="K19" s="12"/>
      <c r="L19" s="12"/>
      <c r="M19" s="12"/>
      <c r="N19" s="23"/>
      <c r="O19" s="12"/>
    </row>
    <row r="20" spans="2:15" ht="16.5" thickBot="1" x14ac:dyDescent="0.3">
      <c r="B20" s="141"/>
      <c r="C20" s="171"/>
      <c r="D20" s="171"/>
      <c r="E20" s="207"/>
      <c r="F20" s="207"/>
      <c r="G20" s="171"/>
      <c r="K20" s="13"/>
      <c r="L20" s="13"/>
      <c r="M20" s="13"/>
      <c r="N20" s="23"/>
      <c r="O20" s="13"/>
    </row>
    <row r="21" spans="2:15" x14ac:dyDescent="0.25">
      <c r="B21" s="172" t="s">
        <v>3</v>
      </c>
      <c r="C21" s="128" t="s">
        <v>1</v>
      </c>
      <c r="D21" s="179">
        <v>1991666</v>
      </c>
      <c r="E21" s="208">
        <v>1940778.57</v>
      </c>
      <c r="F21" s="208">
        <v>2214499</v>
      </c>
      <c r="G21" s="117">
        <f t="shared" ref="G21:G27" si="1">SUM(D21:F21)</f>
        <v>6146943.5700000003</v>
      </c>
      <c r="H21" s="14"/>
      <c r="I21" s="19"/>
      <c r="K21" s="34"/>
      <c r="L21" s="12"/>
      <c r="M21" s="12"/>
      <c r="N21" s="23"/>
      <c r="O21" s="12"/>
    </row>
    <row r="22" spans="2:15" x14ac:dyDescent="0.25">
      <c r="B22" s="172"/>
      <c r="C22" s="143" t="s">
        <v>78</v>
      </c>
      <c r="D22" s="180">
        <v>2923</v>
      </c>
      <c r="E22" s="209">
        <v>3833</v>
      </c>
      <c r="F22" s="209">
        <v>32533</v>
      </c>
      <c r="G22" s="118">
        <f t="shared" si="1"/>
        <v>39289</v>
      </c>
      <c r="I22" s="48"/>
      <c r="J22" s="50"/>
      <c r="K22" s="23"/>
      <c r="L22" s="23"/>
      <c r="M22" s="23"/>
      <c r="N22" s="23"/>
      <c r="O22" s="12"/>
    </row>
    <row r="23" spans="2:15" x14ac:dyDescent="0.25">
      <c r="B23" s="172"/>
      <c r="C23" s="129" t="s">
        <v>2</v>
      </c>
      <c r="D23" s="181">
        <v>10</v>
      </c>
      <c r="E23" s="210">
        <v>5</v>
      </c>
      <c r="F23" s="210">
        <v>215</v>
      </c>
      <c r="G23" s="119">
        <f t="shared" si="1"/>
        <v>230</v>
      </c>
      <c r="I23" s="51"/>
      <c r="K23" s="23"/>
      <c r="L23" s="23"/>
      <c r="M23" s="23"/>
      <c r="N23" s="12"/>
      <c r="O23" s="12"/>
    </row>
    <row r="24" spans="2:15" x14ac:dyDescent="0.25">
      <c r="B24" s="172"/>
      <c r="C24" s="190" t="s">
        <v>114</v>
      </c>
      <c r="D24" s="191">
        <v>5</v>
      </c>
      <c r="E24" s="211">
        <v>0</v>
      </c>
      <c r="F24" s="211">
        <v>0</v>
      </c>
      <c r="G24" s="118">
        <f t="shared" si="1"/>
        <v>5</v>
      </c>
      <c r="I24" s="51"/>
      <c r="K24" s="288"/>
      <c r="L24" s="288"/>
      <c r="M24" s="288"/>
      <c r="N24" s="12"/>
      <c r="O24" s="12"/>
    </row>
    <row r="25" spans="2:15" x14ac:dyDescent="0.25">
      <c r="B25" s="172"/>
      <c r="C25" s="129" t="s">
        <v>24</v>
      </c>
      <c r="D25" s="181">
        <v>25375</v>
      </c>
      <c r="E25" s="210">
        <v>50050</v>
      </c>
      <c r="F25" s="210">
        <v>32355</v>
      </c>
      <c r="G25" s="119">
        <f t="shared" si="1"/>
        <v>107780</v>
      </c>
      <c r="I25" s="14"/>
      <c r="K25" s="23"/>
      <c r="L25" s="23"/>
      <c r="M25" s="23"/>
      <c r="N25" s="12"/>
      <c r="O25" s="12"/>
    </row>
    <row r="26" spans="2:15" x14ac:dyDescent="0.25">
      <c r="B26" s="172"/>
      <c r="C26" s="225" t="s">
        <v>113</v>
      </c>
      <c r="D26" s="226">
        <v>200</v>
      </c>
      <c r="E26" s="227">
        <v>0</v>
      </c>
      <c r="F26" s="227">
        <v>1150</v>
      </c>
      <c r="G26" s="228">
        <f t="shared" si="1"/>
        <v>1350</v>
      </c>
      <c r="I26" s="115"/>
      <c r="K26" s="23"/>
      <c r="L26" s="12"/>
      <c r="M26" s="12"/>
      <c r="N26" s="12"/>
      <c r="O26" s="12"/>
    </row>
    <row r="27" spans="2:15" ht="16.5" thickBot="1" x14ac:dyDescent="0.3">
      <c r="B27" s="224"/>
      <c r="C27" s="229" t="s">
        <v>120</v>
      </c>
      <c r="D27" s="230">
        <v>0</v>
      </c>
      <c r="E27" s="231">
        <v>203500</v>
      </c>
      <c r="F27" s="231">
        <v>0</v>
      </c>
      <c r="G27" s="232">
        <f t="shared" si="1"/>
        <v>203500</v>
      </c>
      <c r="I27" s="115"/>
      <c r="K27" s="207"/>
      <c r="L27" s="207"/>
      <c r="M27" s="207"/>
      <c r="N27" s="207"/>
      <c r="O27" s="207"/>
    </row>
    <row r="28" spans="2:15" ht="16.5" thickBot="1" x14ac:dyDescent="0.3">
      <c r="B28" s="172"/>
      <c r="C28" s="25"/>
      <c r="D28" s="8"/>
      <c r="E28" s="8"/>
      <c r="F28" s="8"/>
      <c r="G28" s="28"/>
      <c r="H28" s="16"/>
      <c r="K28" s="23"/>
      <c r="L28" s="21"/>
      <c r="M28" s="21"/>
      <c r="N28" s="21"/>
      <c r="O28" s="21"/>
    </row>
    <row r="29" spans="2:15" ht="16.5" thickBot="1" x14ac:dyDescent="0.3">
      <c r="B29" s="172"/>
      <c r="C29" s="170" t="s">
        <v>90</v>
      </c>
      <c r="D29" s="152">
        <v>247</v>
      </c>
      <c r="E29" s="152">
        <v>275</v>
      </c>
      <c r="F29" s="212">
        <v>236</v>
      </c>
      <c r="G29" s="153">
        <f>SUM(D29:F29)</f>
        <v>758</v>
      </c>
      <c r="H29" s="27"/>
      <c r="I29"/>
      <c r="J29"/>
      <c r="K29" s="23"/>
      <c r="L29" s="21"/>
      <c r="M29" s="21"/>
      <c r="N29" s="21"/>
      <c r="O29" s="21"/>
    </row>
    <row r="30" spans="2:15" ht="14.25" customHeight="1" thickBot="1" x14ac:dyDescent="0.3">
      <c r="B30" s="172"/>
      <c r="C30" s="147" t="s">
        <v>22</v>
      </c>
      <c r="D30" s="154">
        <v>2624</v>
      </c>
      <c r="E30" s="154">
        <v>2844</v>
      </c>
      <c r="F30" s="213">
        <v>2423</v>
      </c>
      <c r="G30" s="155">
        <f>SUM(D30:F30)</f>
        <v>7891</v>
      </c>
      <c r="H30" s="27"/>
      <c r="I30"/>
      <c r="J30"/>
      <c r="K30" s="23"/>
      <c r="L30" s="12"/>
      <c r="M30" s="12"/>
      <c r="N30" s="12"/>
      <c r="O30" s="12"/>
    </row>
    <row r="31" spans="2:15" ht="14.25" customHeight="1" thickBot="1" x14ac:dyDescent="0.3">
      <c r="B31" s="172"/>
      <c r="C31" s="171"/>
      <c r="D31" s="171"/>
      <c r="E31" s="207"/>
      <c r="F31" s="207"/>
      <c r="G31" s="45"/>
      <c r="H31" s="171"/>
      <c r="I31"/>
      <c r="J31"/>
      <c r="K31" s="116"/>
      <c r="L31" s="116"/>
      <c r="M31" s="116"/>
      <c r="N31" s="116"/>
      <c r="O31" s="116"/>
    </row>
    <row r="32" spans="2:15" ht="15" customHeight="1" thickBot="1" x14ac:dyDescent="0.3">
      <c r="B32" s="172"/>
      <c r="C32" s="148" t="s">
        <v>79</v>
      </c>
      <c r="D32" s="156">
        <v>47</v>
      </c>
      <c r="E32" s="156">
        <v>76</v>
      </c>
      <c r="F32" s="214">
        <v>31</v>
      </c>
      <c r="G32" s="157">
        <f>SUM(D32:F32)</f>
        <v>154</v>
      </c>
      <c r="H32" s="27"/>
      <c r="I32"/>
      <c r="J32"/>
      <c r="K32" s="23"/>
      <c r="L32" s="21"/>
      <c r="M32" s="21"/>
      <c r="N32" s="21"/>
      <c r="O32" s="21"/>
    </row>
    <row r="33" spans="1:15" ht="14.25" customHeight="1" thickBot="1" x14ac:dyDescent="0.3">
      <c r="B33" s="172"/>
      <c r="C33" s="149" t="s">
        <v>80</v>
      </c>
      <c r="D33" s="158">
        <v>2824</v>
      </c>
      <c r="E33" s="158">
        <v>3043</v>
      </c>
      <c r="F33" s="215">
        <v>2628</v>
      </c>
      <c r="G33" s="120">
        <f>SUM(D33:F33)</f>
        <v>8495</v>
      </c>
      <c r="H33" s="27"/>
      <c r="I33"/>
      <c r="J33"/>
      <c r="K33" s="23"/>
      <c r="L33" s="21"/>
      <c r="M33" s="21"/>
      <c r="N33" s="21"/>
      <c r="O33" s="21"/>
    </row>
    <row r="34" spans="1:15" ht="14.25" customHeight="1" thickBot="1" x14ac:dyDescent="0.3">
      <c r="B34" s="172"/>
      <c r="C34" s="171"/>
      <c r="D34" s="171"/>
      <c r="E34" s="207"/>
      <c r="F34" s="207"/>
      <c r="G34" s="45"/>
      <c r="H34" s="171"/>
      <c r="K34" s="116"/>
      <c r="L34" s="116"/>
      <c r="M34" s="116"/>
      <c r="N34" s="116"/>
      <c r="O34" s="116"/>
    </row>
    <row r="35" spans="1:15" ht="16.5" thickBot="1" x14ac:dyDescent="0.3">
      <c r="B35" s="172"/>
      <c r="C35" s="126" t="s">
        <v>6</v>
      </c>
      <c r="D35" s="30">
        <v>45</v>
      </c>
      <c r="E35" s="30">
        <v>23</v>
      </c>
      <c r="F35" s="216">
        <v>18</v>
      </c>
      <c r="G35" s="121">
        <f t="shared" ref="G35:G42" si="2">SUM(D35:F35)</f>
        <v>86</v>
      </c>
      <c r="H35" s="27"/>
      <c r="K35" s="23"/>
      <c r="L35" s="12"/>
      <c r="M35" s="12"/>
      <c r="N35" s="12"/>
      <c r="O35" s="12"/>
    </row>
    <row r="36" spans="1:15" ht="16.5" thickBot="1" x14ac:dyDescent="0.3">
      <c r="B36" s="172"/>
      <c r="C36" s="127" t="s">
        <v>7</v>
      </c>
      <c r="D36" s="3">
        <v>759</v>
      </c>
      <c r="E36" s="3">
        <v>782</v>
      </c>
      <c r="F36" s="217">
        <v>613</v>
      </c>
      <c r="G36" s="122">
        <f t="shared" si="2"/>
        <v>2154</v>
      </c>
      <c r="K36" s="23"/>
      <c r="L36" s="12"/>
      <c r="M36" s="12"/>
      <c r="N36" s="12"/>
      <c r="O36" s="12"/>
    </row>
    <row r="37" spans="1:15" ht="16.5" thickBot="1" x14ac:dyDescent="0.3">
      <c r="B37" s="172"/>
      <c r="C37" s="127" t="s">
        <v>8</v>
      </c>
      <c r="D37" s="2">
        <v>534</v>
      </c>
      <c r="E37" s="2">
        <v>523</v>
      </c>
      <c r="F37" s="218">
        <v>510</v>
      </c>
      <c r="G37" s="123">
        <f t="shared" si="2"/>
        <v>1567</v>
      </c>
      <c r="K37" s="10"/>
      <c r="L37" s="12"/>
      <c r="M37" s="12"/>
      <c r="N37" s="12"/>
      <c r="O37" s="12"/>
    </row>
    <row r="38" spans="1:15" ht="16.5" thickBot="1" x14ac:dyDescent="0.3">
      <c r="B38" s="172" t="s">
        <v>15</v>
      </c>
      <c r="C38" s="127" t="s">
        <v>9</v>
      </c>
      <c r="D38" s="3">
        <v>369</v>
      </c>
      <c r="E38" s="3">
        <v>478</v>
      </c>
      <c r="F38" s="217">
        <v>360</v>
      </c>
      <c r="G38" s="122">
        <f t="shared" si="2"/>
        <v>1207</v>
      </c>
      <c r="K38" s="10"/>
      <c r="L38" s="12"/>
      <c r="M38" s="12"/>
      <c r="N38" s="12"/>
      <c r="O38" s="12"/>
    </row>
    <row r="39" spans="1:15" ht="16.5" thickBot="1" x14ac:dyDescent="0.3">
      <c r="B39" s="172"/>
      <c r="C39" s="127" t="s">
        <v>10</v>
      </c>
      <c r="D39" s="2">
        <v>396</v>
      </c>
      <c r="E39" s="2">
        <v>449</v>
      </c>
      <c r="F39" s="218">
        <v>361</v>
      </c>
      <c r="G39" s="123">
        <f t="shared" si="2"/>
        <v>1206</v>
      </c>
      <c r="K39" s="10"/>
      <c r="L39" s="12"/>
      <c r="M39" s="12"/>
      <c r="N39" s="12"/>
      <c r="O39" s="12"/>
    </row>
    <row r="40" spans="1:15" ht="16.5" thickBot="1" x14ac:dyDescent="0.3">
      <c r="B40" s="172"/>
      <c r="C40" s="127" t="s">
        <v>11</v>
      </c>
      <c r="D40" s="3">
        <v>281</v>
      </c>
      <c r="E40" s="3">
        <v>317</v>
      </c>
      <c r="F40" s="217">
        <v>291</v>
      </c>
      <c r="G40" s="122">
        <f t="shared" si="2"/>
        <v>889</v>
      </c>
    </row>
    <row r="41" spans="1:15" ht="16.5" thickBot="1" x14ac:dyDescent="0.3">
      <c r="B41" s="172"/>
      <c r="C41" s="127" t="s">
        <v>12</v>
      </c>
      <c r="D41" s="2">
        <v>178</v>
      </c>
      <c r="E41" s="2">
        <v>184</v>
      </c>
      <c r="F41" s="218">
        <v>156</v>
      </c>
      <c r="G41" s="123">
        <f t="shared" si="2"/>
        <v>518</v>
      </c>
    </row>
    <row r="42" spans="1:15" ht="16.5" thickBot="1" x14ac:dyDescent="0.3">
      <c r="B42" s="172"/>
      <c r="C42" s="127" t="s">
        <v>13</v>
      </c>
      <c r="D42" s="29">
        <v>309</v>
      </c>
      <c r="E42" s="29">
        <v>363</v>
      </c>
      <c r="F42" s="219">
        <v>350</v>
      </c>
      <c r="G42" s="124">
        <f t="shared" si="2"/>
        <v>1022</v>
      </c>
      <c r="J42" s="15"/>
    </row>
    <row r="43" spans="1:15" ht="18" thickBot="1" x14ac:dyDescent="0.35">
      <c r="B43" s="175"/>
      <c r="C43" s="136" t="s">
        <v>16</v>
      </c>
      <c r="D43" s="137">
        <f>SUM(D35:D42)</f>
        <v>2871</v>
      </c>
      <c r="E43" s="220">
        <f>SUM(E35:E42)</f>
        <v>3119</v>
      </c>
      <c r="F43" s="220">
        <f>SUM(F35:F42)</f>
        <v>2659</v>
      </c>
      <c r="G43" s="138">
        <f>SUM(G35:G42)</f>
        <v>8649</v>
      </c>
      <c r="I43" s="18" t="s">
        <v>40</v>
      </c>
      <c r="J43" s="15"/>
    </row>
    <row r="44" spans="1:15" ht="16.5" thickBot="1" x14ac:dyDescent="0.3">
      <c r="A44" s="16"/>
      <c r="B44" s="142"/>
      <c r="C44" s="53"/>
      <c r="D44" s="53"/>
      <c r="E44" s="53"/>
      <c r="F44" s="53"/>
      <c r="G44" s="53"/>
      <c r="H44" s="171"/>
    </row>
    <row r="45" spans="1:15" s="22" customFormat="1" ht="20.25" customHeight="1" x14ac:dyDescent="0.25">
      <c r="B45" s="298" t="s">
        <v>17</v>
      </c>
      <c r="C45" s="265" t="s">
        <v>126</v>
      </c>
      <c r="D45" s="268">
        <v>0</v>
      </c>
      <c r="E45" s="269">
        <v>1</v>
      </c>
      <c r="F45" s="270">
        <v>0</v>
      </c>
      <c r="G45" s="282">
        <f t="shared" ref="G45:G54" si="3">SUM(D45:F45)</f>
        <v>1</v>
      </c>
      <c r="H45" s="207"/>
      <c r="I45" s="207"/>
      <c r="J45" s="207"/>
      <c r="K45" s="207"/>
      <c r="L45" s="207"/>
    </row>
    <row r="46" spans="1:15" s="22" customFormat="1" ht="20.25" customHeight="1" x14ac:dyDescent="0.25">
      <c r="B46" s="299"/>
      <c r="C46" s="266" t="s">
        <v>127</v>
      </c>
      <c r="D46" s="271">
        <v>0</v>
      </c>
      <c r="E46" s="272">
        <v>1</v>
      </c>
      <c r="F46" s="273">
        <v>0</v>
      </c>
      <c r="G46" s="283">
        <f t="shared" si="3"/>
        <v>1</v>
      </c>
      <c r="H46" s="207"/>
      <c r="I46" s="207"/>
      <c r="J46" s="207"/>
      <c r="K46" s="207"/>
      <c r="L46" s="207"/>
    </row>
    <row r="47" spans="1:15" ht="20.25" customHeight="1" x14ac:dyDescent="0.25">
      <c r="B47" s="299"/>
      <c r="C47" s="266" t="s">
        <v>81</v>
      </c>
      <c r="D47" s="274">
        <v>12</v>
      </c>
      <c r="E47" s="277">
        <v>11</v>
      </c>
      <c r="F47" s="278">
        <v>11</v>
      </c>
      <c r="G47" s="284">
        <f t="shared" si="3"/>
        <v>34</v>
      </c>
    </row>
    <row r="48" spans="1:15" ht="20.25" customHeight="1" x14ac:dyDescent="0.25">
      <c r="B48" s="299"/>
      <c r="C48" s="266" t="s">
        <v>115</v>
      </c>
      <c r="D48" s="271">
        <v>1</v>
      </c>
      <c r="E48" s="271">
        <v>0</v>
      </c>
      <c r="F48" s="271">
        <v>0</v>
      </c>
      <c r="G48" s="281">
        <f t="shared" si="3"/>
        <v>1</v>
      </c>
    </row>
    <row r="49" spans="2:12" ht="20.25" customHeight="1" x14ac:dyDescent="0.25">
      <c r="B49" s="299"/>
      <c r="C49" s="266" t="s">
        <v>104</v>
      </c>
      <c r="D49" s="274">
        <v>1</v>
      </c>
      <c r="E49" s="277">
        <v>2</v>
      </c>
      <c r="F49" s="278">
        <v>1</v>
      </c>
      <c r="G49" s="284">
        <f t="shared" si="3"/>
        <v>4</v>
      </c>
    </row>
    <row r="50" spans="2:12" ht="20.25" customHeight="1" x14ac:dyDescent="0.25">
      <c r="B50" s="299"/>
      <c r="C50" s="266" t="s">
        <v>82</v>
      </c>
      <c r="D50" s="271">
        <v>10</v>
      </c>
      <c r="E50" s="271">
        <v>7</v>
      </c>
      <c r="F50" s="271">
        <v>8</v>
      </c>
      <c r="G50" s="281">
        <f t="shared" si="3"/>
        <v>25</v>
      </c>
    </row>
    <row r="51" spans="2:12" ht="20.25" customHeight="1" x14ac:dyDescent="0.25">
      <c r="B51" s="299"/>
      <c r="C51" s="266" t="s">
        <v>83</v>
      </c>
      <c r="D51" s="274">
        <v>169</v>
      </c>
      <c r="E51" s="277">
        <v>178</v>
      </c>
      <c r="F51" s="278">
        <v>159</v>
      </c>
      <c r="G51" s="284">
        <f t="shared" si="3"/>
        <v>506</v>
      </c>
    </row>
    <row r="52" spans="2:12" ht="20.25" customHeight="1" x14ac:dyDescent="0.25">
      <c r="B52" s="299"/>
      <c r="C52" s="266" t="s">
        <v>84</v>
      </c>
      <c r="D52" s="271">
        <v>17</v>
      </c>
      <c r="E52" s="271">
        <v>15</v>
      </c>
      <c r="F52" s="271">
        <v>23</v>
      </c>
      <c r="G52" s="281">
        <f t="shared" si="3"/>
        <v>55</v>
      </c>
    </row>
    <row r="53" spans="2:12" s="22" customFormat="1" ht="20.25" customHeight="1" x14ac:dyDescent="0.25">
      <c r="B53" s="299"/>
      <c r="C53" s="266" t="s">
        <v>128</v>
      </c>
      <c r="D53" s="274">
        <v>0</v>
      </c>
      <c r="E53" s="277">
        <v>1</v>
      </c>
      <c r="F53" s="278">
        <v>0</v>
      </c>
      <c r="G53" s="284">
        <f t="shared" si="3"/>
        <v>1</v>
      </c>
    </row>
    <row r="54" spans="2:12" s="22" customFormat="1" ht="20.25" customHeight="1" thickBot="1" x14ac:dyDescent="0.3">
      <c r="B54" s="299"/>
      <c r="C54" s="267" t="s">
        <v>129</v>
      </c>
      <c r="D54" s="279">
        <v>0</v>
      </c>
      <c r="E54" s="280">
        <v>1</v>
      </c>
      <c r="F54" s="279">
        <v>0</v>
      </c>
      <c r="G54" s="285">
        <f t="shared" si="3"/>
        <v>1</v>
      </c>
    </row>
    <row r="55" spans="2:12" ht="20.25" customHeight="1" thickBot="1" x14ac:dyDescent="0.3">
      <c r="B55" s="175"/>
      <c r="C55" s="262" t="s">
        <v>16</v>
      </c>
      <c r="D55" s="263">
        <f>SUM(D45:D54)</f>
        <v>210</v>
      </c>
      <c r="E55" s="264">
        <f>SUM(E45:E54)</f>
        <v>217</v>
      </c>
      <c r="F55" s="276">
        <f>SUM(F45:F54)</f>
        <v>202</v>
      </c>
      <c r="G55" s="264">
        <f>SUM(G45:G54)</f>
        <v>629</v>
      </c>
    </row>
    <row r="56" spans="2:12" ht="16.5" thickBot="1" x14ac:dyDescent="0.3">
      <c r="D56" s="89"/>
      <c r="E56" s="207"/>
      <c r="F56" s="207"/>
      <c r="G56"/>
      <c r="H56"/>
      <c r="I56" s="20"/>
      <c r="J56"/>
      <c r="K56"/>
      <c r="L56"/>
    </row>
    <row r="57" spans="2:12" ht="39.75" customHeight="1" thickBot="1" x14ac:dyDescent="0.35">
      <c r="B57" s="146"/>
      <c r="C57" s="130" t="s">
        <v>18</v>
      </c>
      <c r="D57" s="31">
        <v>26</v>
      </c>
      <c r="E57" s="31">
        <v>25</v>
      </c>
      <c r="F57" s="275">
        <v>28</v>
      </c>
      <c r="G57" s="32">
        <f>SUM(D57:F57)</f>
        <v>79</v>
      </c>
    </row>
    <row r="58" spans="2:12" x14ac:dyDescent="0.25">
      <c r="B58" s="22" t="s">
        <v>23</v>
      </c>
    </row>
    <row r="59" spans="2:12" x14ac:dyDescent="0.25">
      <c r="B59" s="173" t="s">
        <v>89</v>
      </c>
      <c r="C59" s="174"/>
      <c r="D59" s="171"/>
      <c r="E59" s="207"/>
      <c r="F59" s="207"/>
      <c r="G59" s="171"/>
      <c r="H59" s="171"/>
      <c r="I59" s="20"/>
      <c r="J59" s="171"/>
      <c r="K59"/>
      <c r="L59"/>
    </row>
    <row r="61" spans="2:12" ht="12.75" customHeight="1" x14ac:dyDescent="0.25">
      <c r="B61" s="125"/>
      <c r="C61" s="25"/>
      <c r="D61" s="6"/>
      <c r="E61" s="6"/>
      <c r="F61" s="6"/>
      <c r="G61" s="7"/>
    </row>
    <row r="64" spans="2:12" ht="11.25" customHeight="1" x14ac:dyDescent="0.25"/>
    <row r="65" spans="4:14" ht="2.25" hidden="1" customHeight="1" x14ac:dyDescent="0.25">
      <c r="D65" s="171"/>
      <c r="E65" s="207"/>
      <c r="F65" s="207"/>
      <c r="G65" s="171"/>
      <c r="H65" s="171"/>
      <c r="I65" s="171"/>
      <c r="J65" s="171"/>
      <c r="K65"/>
      <c r="L65"/>
    </row>
    <row r="66" spans="4:14" hidden="1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</row>
    <row r="67" spans="4:14" hidden="1" x14ac:dyDescent="0.25">
      <c r="D67" s="89"/>
      <c r="E67" s="207"/>
      <c r="F67" s="207"/>
      <c r="G67"/>
      <c r="H67"/>
      <c r="I67" s="20"/>
      <c r="J67"/>
      <c r="K67"/>
      <c r="L67"/>
      <c r="M67"/>
      <c r="N67"/>
    </row>
    <row r="68" spans="4:14" hidden="1" x14ac:dyDescent="0.25">
      <c r="D68" s="89"/>
      <c r="E68" s="207"/>
      <c r="F68" s="207"/>
      <c r="G68"/>
      <c r="H68"/>
      <c r="I68" s="20"/>
      <c r="J68"/>
      <c r="K68"/>
      <c r="L68"/>
      <c r="M68"/>
      <c r="N68"/>
    </row>
    <row r="69" spans="4:14" hidden="1" x14ac:dyDescent="0.25"/>
    <row r="70" spans="4:14" hidden="1" x14ac:dyDescent="0.25"/>
    <row r="71" spans="4:14" hidden="1" x14ac:dyDescent="0.25"/>
    <row r="72" spans="4:14" hidden="1" x14ac:dyDescent="0.25"/>
    <row r="73" spans="4:14" hidden="1" x14ac:dyDescent="0.25"/>
    <row r="74" spans="4:14" hidden="1" x14ac:dyDescent="0.25"/>
    <row r="75" spans="4:14" hidden="1" x14ac:dyDescent="0.25"/>
    <row r="76" spans="4:14" hidden="1" x14ac:dyDescent="0.25"/>
    <row r="77" spans="4:14" hidden="1" x14ac:dyDescent="0.25"/>
    <row r="78" spans="4:14" hidden="1" x14ac:dyDescent="0.25"/>
    <row r="79" spans="4:14" hidden="1" x14ac:dyDescent="0.25"/>
    <row r="80" spans="4:14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</sheetData>
  <mergeCells count="3">
    <mergeCell ref="K24:M24"/>
    <mergeCell ref="D7:G9"/>
    <mergeCell ref="B45:B54"/>
  </mergeCells>
  <hyperlinks>
    <hyperlink ref="C12" location="Cocaina!A1" display="Cocaina (GR)"/>
    <hyperlink ref="C16" location="Crack!A1" display="Crack (GR)"/>
  </hyperlinks>
  <pageMargins left="0.23622047244094491" right="0.23622047244094491" top="0" bottom="0.74803149606299213" header="0.31496062992125984" footer="0.31496062992125984"/>
  <pageSetup scale="55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98"/>
  <sheetViews>
    <sheetView zoomScale="30" zoomScaleNormal="30" workbookViewId="0">
      <selection activeCell="A299" sqref="A299"/>
    </sheetView>
  </sheetViews>
  <sheetFormatPr baseColWidth="10" defaultRowHeight="15" x14ac:dyDescent="0.25"/>
  <cols>
    <col min="1" max="1" width="23.7109375" style="34" customWidth="1"/>
    <col min="2" max="2" width="18" style="34" customWidth="1"/>
    <col min="3" max="3" width="3.7109375" style="34" customWidth="1"/>
    <col min="4" max="4" width="24" customWidth="1"/>
    <col min="5" max="5" width="19" customWidth="1"/>
    <col min="6" max="16384" width="11.42578125" style="34"/>
  </cols>
  <sheetData>
    <row r="1" spans="1:8" ht="18.75" x14ac:dyDescent="0.3">
      <c r="A1" s="169" t="s">
        <v>25</v>
      </c>
      <c r="B1" s="169"/>
      <c r="C1" s="168"/>
    </row>
    <row r="2" spans="1:8" ht="15.75" thickBot="1" x14ac:dyDescent="0.3"/>
    <row r="3" spans="1:8" ht="15.75" thickBot="1" x14ac:dyDescent="0.3">
      <c r="A3" s="35" t="s">
        <v>106</v>
      </c>
    </row>
    <row r="4" spans="1:8" x14ac:dyDescent="0.25">
      <c r="A4" s="49" t="s">
        <v>26</v>
      </c>
      <c r="B4" s="52" t="s">
        <v>28</v>
      </c>
    </row>
    <row r="5" spans="1:8" x14ac:dyDescent="0.25">
      <c r="A5" s="87" t="s">
        <v>41</v>
      </c>
      <c r="B5" s="65">
        <v>0</v>
      </c>
      <c r="C5" s="33"/>
    </row>
    <row r="6" spans="1:8" x14ac:dyDescent="0.25">
      <c r="A6" s="87" t="s">
        <v>42</v>
      </c>
      <c r="B6" s="135">
        <v>803670</v>
      </c>
      <c r="C6" s="33"/>
    </row>
    <row r="7" spans="1:8" x14ac:dyDescent="0.25">
      <c r="A7" s="87" t="s">
        <v>43</v>
      </c>
      <c r="B7" s="135">
        <v>0</v>
      </c>
      <c r="C7" s="33"/>
    </row>
    <row r="8" spans="1:8" x14ac:dyDescent="0.25">
      <c r="A8" s="87" t="s">
        <v>44</v>
      </c>
      <c r="B8" s="135">
        <v>50.893000000000001</v>
      </c>
      <c r="C8"/>
    </row>
    <row r="9" spans="1:8" x14ac:dyDescent="0.25">
      <c r="A9" s="87" t="s">
        <v>45</v>
      </c>
      <c r="B9" s="135">
        <v>6127.3789999999999</v>
      </c>
      <c r="C9" s="33"/>
    </row>
    <row r="10" spans="1:8" x14ac:dyDescent="0.25">
      <c r="A10" s="87" t="s">
        <v>46</v>
      </c>
      <c r="B10" s="135">
        <v>1125.5899999999999</v>
      </c>
      <c r="C10" s="33"/>
    </row>
    <row r="11" spans="1:8" x14ac:dyDescent="0.25">
      <c r="A11" s="87" t="s">
        <v>47</v>
      </c>
      <c r="B11" s="135">
        <v>0</v>
      </c>
      <c r="C11" s="33"/>
    </row>
    <row r="12" spans="1:8" x14ac:dyDescent="0.25">
      <c r="A12" s="87" t="s">
        <v>48</v>
      </c>
      <c r="B12" s="135">
        <v>0</v>
      </c>
      <c r="C12" s="33"/>
    </row>
    <row r="13" spans="1:8" x14ac:dyDescent="0.25">
      <c r="A13" s="87" t="s">
        <v>49</v>
      </c>
      <c r="B13" s="135">
        <v>100.807</v>
      </c>
      <c r="C13" s="68"/>
    </row>
    <row r="14" spans="1:8" x14ac:dyDescent="0.25">
      <c r="A14" s="87" t="s">
        <v>50</v>
      </c>
      <c r="B14" s="135">
        <v>0</v>
      </c>
      <c r="C14" s="33"/>
    </row>
    <row r="15" spans="1:8" x14ac:dyDescent="0.25">
      <c r="A15" s="87" t="s">
        <v>51</v>
      </c>
      <c r="B15" s="135">
        <v>0</v>
      </c>
      <c r="C15" s="33"/>
    </row>
    <row r="16" spans="1:8" x14ac:dyDescent="0.25">
      <c r="A16" s="87" t="s">
        <v>52</v>
      </c>
      <c r="B16" s="135">
        <v>0</v>
      </c>
      <c r="C16" s="33"/>
      <c r="G16" s="33"/>
      <c r="H16" s="33"/>
    </row>
    <row r="17" spans="1:8" x14ac:dyDescent="0.25">
      <c r="A17" s="87" t="s">
        <v>53</v>
      </c>
      <c r="B17" s="135">
        <v>4150</v>
      </c>
      <c r="C17" s="33"/>
      <c r="G17" s="33"/>
      <c r="H17" s="33"/>
    </row>
    <row r="18" spans="1:8" x14ac:dyDescent="0.25">
      <c r="A18" s="87" t="s">
        <v>54</v>
      </c>
      <c r="B18" s="135">
        <v>0</v>
      </c>
      <c r="C18" s="33"/>
      <c r="G18" s="33"/>
      <c r="H18" s="33"/>
    </row>
    <row r="19" spans="1:8" s="66" customFormat="1" x14ac:dyDescent="0.25">
      <c r="A19" s="87" t="s">
        <v>55</v>
      </c>
      <c r="B19" s="135">
        <v>98.358000000000004</v>
      </c>
      <c r="C19" s="33"/>
      <c r="D19"/>
      <c r="E19"/>
      <c r="G19" s="33"/>
      <c r="H19" s="33"/>
    </row>
    <row r="20" spans="1:8" x14ac:dyDescent="0.25">
      <c r="A20" s="87" t="s">
        <v>56</v>
      </c>
      <c r="B20" s="135">
        <v>901.99300000000005</v>
      </c>
      <c r="C20" s="33"/>
      <c r="G20" s="33"/>
      <c r="H20" s="33"/>
    </row>
    <row r="21" spans="1:8" x14ac:dyDescent="0.25">
      <c r="A21" s="87" t="s">
        <v>57</v>
      </c>
      <c r="B21" s="135">
        <v>424.07400000000001</v>
      </c>
      <c r="C21" s="33"/>
      <c r="G21" s="33"/>
      <c r="H21" s="33"/>
    </row>
    <row r="22" spans="1:8" x14ac:dyDescent="0.25">
      <c r="A22" s="87" t="s">
        <v>58</v>
      </c>
      <c r="B22" s="135">
        <v>33.25</v>
      </c>
      <c r="C22" s="33"/>
    </row>
    <row r="23" spans="1:8" x14ac:dyDescent="0.25">
      <c r="A23" s="87" t="s">
        <v>59</v>
      </c>
      <c r="B23" s="135">
        <v>43.521999999999998</v>
      </c>
      <c r="C23" s="33"/>
    </row>
    <row r="24" spans="1:8" x14ac:dyDescent="0.25">
      <c r="A24" s="87" t="s">
        <v>60</v>
      </c>
      <c r="B24" s="135">
        <v>0</v>
      </c>
      <c r="C24" s="33"/>
    </row>
    <row r="25" spans="1:8" x14ac:dyDescent="0.25">
      <c r="A25" s="87" t="s">
        <v>61</v>
      </c>
      <c r="B25" s="135">
        <v>245400</v>
      </c>
      <c r="C25" s="33"/>
      <c r="G25" s="33"/>
      <c r="H25" s="33"/>
    </row>
    <row r="26" spans="1:8" x14ac:dyDescent="0.25">
      <c r="A26" s="87" t="s">
        <v>62</v>
      </c>
      <c r="B26" s="135">
        <v>601.56299999999999</v>
      </c>
      <c r="C26" s="69"/>
      <c r="G26" s="33"/>
      <c r="H26" s="33"/>
    </row>
    <row r="27" spans="1:8" x14ac:dyDescent="0.25">
      <c r="A27" s="87" t="s">
        <v>63</v>
      </c>
      <c r="B27" s="135">
        <v>897.73599999999999</v>
      </c>
      <c r="C27" s="33"/>
      <c r="E27" s="115"/>
      <c r="G27" s="33"/>
      <c r="H27" s="33"/>
    </row>
    <row r="28" spans="1:8" x14ac:dyDescent="0.25">
      <c r="A28" s="87" t="s">
        <v>64</v>
      </c>
      <c r="B28" s="135">
        <v>1601.61</v>
      </c>
      <c r="C28" s="33"/>
      <c r="G28" s="33"/>
      <c r="H28" s="33"/>
    </row>
    <row r="29" spans="1:8" x14ac:dyDescent="0.25">
      <c r="A29" s="87" t="s">
        <v>65</v>
      </c>
      <c r="B29" s="135">
        <v>0</v>
      </c>
      <c r="C29" s="33"/>
      <c r="G29" s="33"/>
      <c r="H29" s="33"/>
    </row>
    <row r="30" spans="1:8" s="67" customFormat="1" x14ac:dyDescent="0.25">
      <c r="A30" s="87" t="s">
        <v>66</v>
      </c>
      <c r="B30" s="135">
        <v>0</v>
      </c>
      <c r="C30" s="33"/>
      <c r="D30"/>
      <c r="E30"/>
    </row>
    <row r="31" spans="1:8" x14ac:dyDescent="0.25">
      <c r="A31" s="87" t="s">
        <v>67</v>
      </c>
      <c r="B31" s="135">
        <v>0</v>
      </c>
      <c r="C31" s="33"/>
    </row>
    <row r="32" spans="1:8" x14ac:dyDescent="0.25">
      <c r="A32" s="87" t="s">
        <v>68</v>
      </c>
      <c r="B32" s="135">
        <v>8.1240000000000006</v>
      </c>
      <c r="C32" s="33"/>
    </row>
    <row r="33" spans="1:6" x14ac:dyDescent="0.25">
      <c r="A33" s="87" t="s">
        <v>69</v>
      </c>
      <c r="B33" s="135">
        <v>719.12699999999995</v>
      </c>
      <c r="C33"/>
      <c r="E33" s="115"/>
    </row>
    <row r="34" spans="1:6" x14ac:dyDescent="0.25">
      <c r="A34" s="87" t="s">
        <v>70</v>
      </c>
      <c r="B34" s="135">
        <v>0</v>
      </c>
      <c r="C34" s="33"/>
    </row>
    <row r="35" spans="1:6" x14ac:dyDescent="0.25">
      <c r="A35" s="87" t="s">
        <v>71</v>
      </c>
      <c r="B35" s="135">
        <v>11044.307000000003</v>
      </c>
      <c r="C35" s="33"/>
    </row>
    <row r="36" spans="1:6" x14ac:dyDescent="0.25">
      <c r="A36" s="87" t="s">
        <v>72</v>
      </c>
      <c r="B36" s="135">
        <v>388.67899999999997</v>
      </c>
      <c r="C36" s="33"/>
    </row>
    <row r="37" spans="1:6" s="33" customFormat="1" ht="15.75" thickBot="1" x14ac:dyDescent="0.3">
      <c r="A37" s="71" t="s">
        <v>30</v>
      </c>
      <c r="B37" s="70">
        <f>SUM(B5:B36)</f>
        <v>1077387.0120000003</v>
      </c>
      <c r="D37"/>
      <c r="E37"/>
      <c r="F37" s="59"/>
    </row>
    <row r="38" spans="1:6" s="33" customFormat="1" x14ac:dyDescent="0.25">
      <c r="D38"/>
      <c r="E38"/>
      <c r="F38" s="59"/>
    </row>
    <row r="39" spans="1:6" s="33" customFormat="1" ht="51" customHeight="1" thickBot="1" x14ac:dyDescent="0.3">
      <c r="D39"/>
      <c r="E39"/>
    </row>
    <row r="40" spans="1:6" s="33" customFormat="1" ht="15.75" thickBot="1" x14ac:dyDescent="0.3">
      <c r="A40" s="35" t="s">
        <v>118</v>
      </c>
      <c r="B40" s="207"/>
      <c r="D40"/>
      <c r="E40"/>
    </row>
    <row r="41" spans="1:6" s="33" customFormat="1" x14ac:dyDescent="0.25">
      <c r="A41" s="49" t="s">
        <v>26</v>
      </c>
      <c r="B41" s="52" t="s">
        <v>28</v>
      </c>
      <c r="D41"/>
      <c r="E41"/>
    </row>
    <row r="42" spans="1:6" s="33" customFormat="1" x14ac:dyDescent="0.25">
      <c r="A42" s="87" t="s">
        <v>41</v>
      </c>
      <c r="B42" s="135">
        <v>1.8759999999999999</v>
      </c>
      <c r="D42"/>
      <c r="E42"/>
    </row>
    <row r="43" spans="1:6" s="33" customFormat="1" x14ac:dyDescent="0.25">
      <c r="A43" s="87" t="s">
        <v>42</v>
      </c>
      <c r="B43" s="135">
        <v>0</v>
      </c>
      <c r="D43"/>
      <c r="E43"/>
    </row>
    <row r="44" spans="1:6" s="33" customFormat="1" x14ac:dyDescent="0.25">
      <c r="A44" s="87" t="s">
        <v>43</v>
      </c>
      <c r="B44" s="135">
        <v>16480</v>
      </c>
      <c r="D44"/>
      <c r="E44"/>
    </row>
    <row r="45" spans="1:6" s="33" customFormat="1" x14ac:dyDescent="0.25">
      <c r="A45" s="87" t="s">
        <v>44</v>
      </c>
      <c r="B45" s="135">
        <v>85.433000000000007</v>
      </c>
      <c r="D45"/>
      <c r="E45"/>
    </row>
    <row r="46" spans="1:6" s="33" customFormat="1" x14ac:dyDescent="0.25">
      <c r="A46" s="87" t="s">
        <v>45</v>
      </c>
      <c r="B46" s="135">
        <v>32943.209000000003</v>
      </c>
      <c r="C46" s="99"/>
      <c r="D46"/>
      <c r="E46"/>
    </row>
    <row r="47" spans="1:6" s="33" customFormat="1" x14ac:dyDescent="0.25">
      <c r="A47" s="87" t="s">
        <v>46</v>
      </c>
      <c r="B47" s="135">
        <v>252.40100000000001</v>
      </c>
      <c r="D47"/>
      <c r="E47"/>
    </row>
    <row r="48" spans="1:6" s="33" customFormat="1" x14ac:dyDescent="0.25">
      <c r="A48" s="87" t="s">
        <v>47</v>
      </c>
      <c r="B48" s="135">
        <v>0</v>
      </c>
      <c r="D48"/>
      <c r="E48"/>
    </row>
    <row r="49" spans="1:5" s="33" customFormat="1" x14ac:dyDescent="0.25">
      <c r="A49" s="87" t="s">
        <v>48</v>
      </c>
      <c r="B49" s="135">
        <v>0</v>
      </c>
      <c r="D49"/>
      <c r="E49"/>
    </row>
    <row r="50" spans="1:5" s="33" customFormat="1" x14ac:dyDescent="0.25">
      <c r="A50" s="87" t="s">
        <v>49</v>
      </c>
      <c r="B50" s="135">
        <v>62.573</v>
      </c>
      <c r="D50"/>
      <c r="E50"/>
    </row>
    <row r="51" spans="1:5" s="33" customFormat="1" x14ac:dyDescent="0.25">
      <c r="A51" s="87" t="s">
        <v>50</v>
      </c>
      <c r="B51" s="135">
        <v>0</v>
      </c>
      <c r="D51"/>
      <c r="E51"/>
    </row>
    <row r="52" spans="1:5" s="33" customFormat="1" x14ac:dyDescent="0.25">
      <c r="A52" s="87" t="s">
        <v>51</v>
      </c>
      <c r="B52" s="135">
        <v>0</v>
      </c>
      <c r="C52" s="98"/>
      <c r="D52"/>
      <c r="E52"/>
    </row>
    <row r="53" spans="1:5" s="33" customFormat="1" x14ac:dyDescent="0.25">
      <c r="A53" s="87" t="s">
        <v>52</v>
      </c>
      <c r="B53" s="135">
        <v>49.44</v>
      </c>
      <c r="D53"/>
      <c r="E53"/>
    </row>
    <row r="54" spans="1:5" s="33" customFormat="1" x14ac:dyDescent="0.25">
      <c r="A54" s="87" t="s">
        <v>53</v>
      </c>
      <c r="B54" s="135">
        <v>22.14</v>
      </c>
      <c r="C54" s="100"/>
      <c r="D54"/>
      <c r="E54"/>
    </row>
    <row r="55" spans="1:5" s="33" customFormat="1" x14ac:dyDescent="0.25">
      <c r="A55" s="87" t="s">
        <v>54</v>
      </c>
      <c r="B55" s="135">
        <v>7.45</v>
      </c>
      <c r="D55"/>
      <c r="E55"/>
    </row>
    <row r="56" spans="1:5" s="33" customFormat="1" x14ac:dyDescent="0.25">
      <c r="A56" s="87" t="s">
        <v>55</v>
      </c>
      <c r="B56" s="135">
        <v>491.93700000000001</v>
      </c>
      <c r="D56"/>
      <c r="E56"/>
    </row>
    <row r="57" spans="1:5" s="33" customFormat="1" x14ac:dyDescent="0.25">
      <c r="A57" s="87" t="s">
        <v>56</v>
      </c>
      <c r="B57" s="135">
        <v>309.27600000000001</v>
      </c>
      <c r="D57"/>
      <c r="E57"/>
    </row>
    <row r="58" spans="1:5" s="33" customFormat="1" x14ac:dyDescent="0.25">
      <c r="A58" s="87" t="s">
        <v>57</v>
      </c>
      <c r="B58" s="135">
        <v>623.68299999999999</v>
      </c>
      <c r="D58"/>
      <c r="E58"/>
    </row>
    <row r="59" spans="1:5" s="33" customFormat="1" x14ac:dyDescent="0.25">
      <c r="A59" s="87" t="s">
        <v>58</v>
      </c>
      <c r="B59" s="135">
        <v>0.86499999999999999</v>
      </c>
      <c r="D59"/>
      <c r="E59"/>
    </row>
    <row r="60" spans="1:5" s="33" customFormat="1" x14ac:dyDescent="0.25">
      <c r="A60" s="87" t="s">
        <v>59</v>
      </c>
      <c r="B60" s="135">
        <v>1.1779999999999999</v>
      </c>
      <c r="C60" s="101"/>
      <c r="D60"/>
      <c r="E60"/>
    </row>
    <row r="61" spans="1:5" s="33" customFormat="1" x14ac:dyDescent="0.25">
      <c r="A61" s="87" t="s">
        <v>60</v>
      </c>
      <c r="B61" s="135">
        <v>0</v>
      </c>
      <c r="D61"/>
      <c r="E61"/>
    </row>
    <row r="62" spans="1:5" s="33" customFormat="1" x14ac:dyDescent="0.25">
      <c r="A62" s="87" t="s">
        <v>61</v>
      </c>
      <c r="B62" s="135">
        <v>452432.64299999998</v>
      </c>
      <c r="D62"/>
      <c r="E62"/>
    </row>
    <row r="63" spans="1:5" s="33" customFormat="1" x14ac:dyDescent="0.25">
      <c r="A63" s="87" t="s">
        <v>62</v>
      </c>
      <c r="B63" s="135">
        <v>133.4</v>
      </c>
      <c r="D63"/>
      <c r="E63"/>
    </row>
    <row r="64" spans="1:5" s="33" customFormat="1" x14ac:dyDescent="0.25">
      <c r="A64" s="87" t="s">
        <v>63</v>
      </c>
      <c r="B64" s="135">
        <v>40.378999999999998</v>
      </c>
      <c r="C64" s="94"/>
      <c r="D64"/>
      <c r="E64"/>
    </row>
    <row r="65" spans="1:5" s="33" customFormat="1" x14ac:dyDescent="0.25">
      <c r="A65" s="87" t="s">
        <v>64</v>
      </c>
      <c r="B65" s="135">
        <v>2913.8319999999999</v>
      </c>
      <c r="C65" s="94"/>
      <c r="D65"/>
      <c r="E65"/>
    </row>
    <row r="66" spans="1:5" s="33" customFormat="1" x14ac:dyDescent="0.25">
      <c r="A66" s="87" t="s">
        <v>65</v>
      </c>
      <c r="B66" s="135">
        <v>0</v>
      </c>
      <c r="D66"/>
      <c r="E66"/>
    </row>
    <row r="67" spans="1:5" s="33" customFormat="1" x14ac:dyDescent="0.25">
      <c r="A67" s="87" t="s">
        <v>66</v>
      </c>
      <c r="B67" s="135">
        <v>3.968</v>
      </c>
      <c r="D67"/>
      <c r="E67"/>
    </row>
    <row r="68" spans="1:5" s="33" customFormat="1" x14ac:dyDescent="0.25">
      <c r="A68" s="87" t="s">
        <v>67</v>
      </c>
      <c r="B68" s="135">
        <v>532084.24600000004</v>
      </c>
      <c r="D68"/>
      <c r="E68"/>
    </row>
    <row r="69" spans="1:5" s="33" customFormat="1" x14ac:dyDescent="0.25">
      <c r="A69" s="87" t="s">
        <v>68</v>
      </c>
      <c r="B69" s="135">
        <v>26.9</v>
      </c>
      <c r="D69"/>
      <c r="E69"/>
    </row>
    <row r="70" spans="1:5" s="33" customFormat="1" x14ac:dyDescent="0.25">
      <c r="A70" s="87" t="s">
        <v>69</v>
      </c>
      <c r="B70" s="135">
        <v>603.47</v>
      </c>
      <c r="D70"/>
      <c r="E70"/>
    </row>
    <row r="71" spans="1:5" s="33" customFormat="1" x14ac:dyDescent="0.25">
      <c r="A71" s="87" t="s">
        <v>70</v>
      </c>
      <c r="B71" s="135">
        <v>0</v>
      </c>
      <c r="D71"/>
      <c r="E71"/>
    </row>
    <row r="72" spans="1:5" s="33" customFormat="1" x14ac:dyDescent="0.25">
      <c r="A72" s="87" t="s">
        <v>71</v>
      </c>
      <c r="B72" s="135">
        <v>571506.40399999998</v>
      </c>
      <c r="C72" s="94"/>
      <c r="D72"/>
      <c r="E72"/>
    </row>
    <row r="73" spans="1:5" s="33" customFormat="1" x14ac:dyDescent="0.25">
      <c r="A73" s="87" t="s">
        <v>72</v>
      </c>
      <c r="B73" s="135">
        <v>23.2</v>
      </c>
      <c r="D73"/>
      <c r="E73"/>
    </row>
    <row r="74" spans="1:5" s="33" customFormat="1" ht="15.75" thickBot="1" x14ac:dyDescent="0.3">
      <c r="A74" s="71" t="s">
        <v>30</v>
      </c>
      <c r="B74" s="70">
        <f>SUM(B42:B73)</f>
        <v>1611099.9029999999</v>
      </c>
      <c r="D74"/>
      <c r="E74"/>
    </row>
    <row r="75" spans="1:5" s="33" customFormat="1" x14ac:dyDescent="0.25">
      <c r="D75"/>
      <c r="E75"/>
    </row>
    <row r="76" spans="1:5" s="33" customFormat="1" ht="53.25" customHeight="1" thickBot="1" x14ac:dyDescent="0.3">
      <c r="D76"/>
      <c r="E76"/>
    </row>
    <row r="77" spans="1:5" s="33" customFormat="1" ht="15.75" thickBot="1" x14ac:dyDescent="0.3">
      <c r="A77" s="35" t="s">
        <v>119</v>
      </c>
      <c r="B77" s="207"/>
      <c r="D77"/>
      <c r="E77"/>
    </row>
    <row r="78" spans="1:5" s="33" customFormat="1" x14ac:dyDescent="0.25">
      <c r="A78" s="49" t="s">
        <v>26</v>
      </c>
      <c r="B78" s="52" t="s">
        <v>28</v>
      </c>
      <c r="D78"/>
      <c r="E78"/>
    </row>
    <row r="79" spans="1:5" s="33" customFormat="1" x14ac:dyDescent="0.25">
      <c r="A79" s="87" t="s">
        <v>41</v>
      </c>
      <c r="B79" s="135">
        <v>131.34800000000001</v>
      </c>
      <c r="D79"/>
      <c r="E79"/>
    </row>
    <row r="80" spans="1:5" s="33" customFormat="1" x14ac:dyDescent="0.25">
      <c r="A80" s="87" t="s">
        <v>42</v>
      </c>
      <c r="B80" s="135">
        <v>0</v>
      </c>
      <c r="D80"/>
      <c r="E80"/>
    </row>
    <row r="81" spans="1:5" s="33" customFormat="1" x14ac:dyDescent="0.25">
      <c r="A81" s="87" t="s">
        <v>43</v>
      </c>
      <c r="B81" s="135">
        <v>1147.556</v>
      </c>
      <c r="C81" s="106"/>
      <c r="D81"/>
      <c r="E81"/>
    </row>
    <row r="82" spans="1:5" s="33" customFormat="1" x14ac:dyDescent="0.25">
      <c r="A82" s="87" t="s">
        <v>44</v>
      </c>
      <c r="B82" s="135">
        <v>0</v>
      </c>
      <c r="D82"/>
      <c r="E82"/>
    </row>
    <row r="83" spans="1:5" s="33" customFormat="1" x14ac:dyDescent="0.25">
      <c r="A83" s="87" t="s">
        <v>45</v>
      </c>
      <c r="B83" s="135">
        <v>4749.87</v>
      </c>
      <c r="D83"/>
      <c r="E83"/>
    </row>
    <row r="84" spans="1:5" s="33" customFormat="1" x14ac:dyDescent="0.25">
      <c r="A84" s="87" t="s">
        <v>46</v>
      </c>
      <c r="B84" s="135">
        <v>473.21</v>
      </c>
      <c r="D84"/>
      <c r="E84"/>
    </row>
    <row r="85" spans="1:5" s="33" customFormat="1" x14ac:dyDescent="0.25">
      <c r="A85" s="87" t="s">
        <v>47</v>
      </c>
      <c r="B85" s="135">
        <v>153.93199999999999</v>
      </c>
      <c r="D85"/>
      <c r="E85"/>
    </row>
    <row r="86" spans="1:5" s="33" customFormat="1" x14ac:dyDescent="0.25">
      <c r="A86" s="87" t="s">
        <v>48</v>
      </c>
      <c r="B86" s="135">
        <v>0</v>
      </c>
      <c r="D86"/>
      <c r="E86"/>
    </row>
    <row r="87" spans="1:5" s="33" customFormat="1" x14ac:dyDescent="0.25">
      <c r="A87" s="87" t="s">
        <v>49</v>
      </c>
      <c r="B87" s="135">
        <v>51.783000000000001</v>
      </c>
      <c r="D87"/>
      <c r="E87"/>
    </row>
    <row r="88" spans="1:5" s="33" customFormat="1" x14ac:dyDescent="0.25">
      <c r="A88" s="87" t="s">
        <v>50</v>
      </c>
      <c r="B88" s="135">
        <v>123.511</v>
      </c>
      <c r="D88"/>
      <c r="E88"/>
    </row>
    <row r="89" spans="1:5" s="33" customFormat="1" x14ac:dyDescent="0.25">
      <c r="A89" s="87" t="s">
        <v>51</v>
      </c>
      <c r="B89" s="135">
        <v>30.925000000000001</v>
      </c>
      <c r="D89"/>
      <c r="E89"/>
    </row>
    <row r="90" spans="1:5" s="33" customFormat="1" x14ac:dyDescent="0.25">
      <c r="A90" s="87" t="s">
        <v>52</v>
      </c>
      <c r="B90" s="135">
        <v>26.181999999999999</v>
      </c>
      <c r="D90"/>
      <c r="E90"/>
    </row>
    <row r="91" spans="1:5" s="33" customFormat="1" x14ac:dyDescent="0.25">
      <c r="A91" s="87" t="s">
        <v>53</v>
      </c>
      <c r="B91" s="135">
        <v>6955.9260000000004</v>
      </c>
      <c r="D91"/>
      <c r="E91"/>
    </row>
    <row r="92" spans="1:5" s="33" customFormat="1" x14ac:dyDescent="0.25">
      <c r="A92" s="87" t="s">
        <v>54</v>
      </c>
      <c r="B92" s="135">
        <v>261.73</v>
      </c>
      <c r="D92"/>
      <c r="E92"/>
    </row>
    <row r="93" spans="1:5" s="33" customFormat="1" x14ac:dyDescent="0.25">
      <c r="A93" s="87" t="s">
        <v>55</v>
      </c>
      <c r="B93" s="135">
        <v>480.43599999999998</v>
      </c>
      <c r="D93"/>
      <c r="E93"/>
    </row>
    <row r="94" spans="1:5" s="33" customFormat="1" x14ac:dyDescent="0.25">
      <c r="A94" s="87" t="s">
        <v>56</v>
      </c>
      <c r="B94" s="135">
        <v>176.98500000000001</v>
      </c>
      <c r="D94"/>
      <c r="E94"/>
    </row>
    <row r="95" spans="1:5" s="33" customFormat="1" x14ac:dyDescent="0.25">
      <c r="A95" s="87" t="s">
        <v>57</v>
      </c>
      <c r="B95" s="135">
        <v>191.37100000000001</v>
      </c>
      <c r="D95"/>
      <c r="E95"/>
    </row>
    <row r="96" spans="1:5" s="33" customFormat="1" x14ac:dyDescent="0.25">
      <c r="A96" s="87" t="s">
        <v>58</v>
      </c>
      <c r="B96" s="135">
        <v>122.55</v>
      </c>
      <c r="D96"/>
      <c r="E96"/>
    </row>
    <row r="97" spans="1:6" s="33" customFormat="1" x14ac:dyDescent="0.25">
      <c r="A97" s="87" t="s">
        <v>59</v>
      </c>
      <c r="B97" s="135">
        <v>93.75</v>
      </c>
      <c r="D97"/>
      <c r="E97"/>
    </row>
    <row r="98" spans="1:6" s="33" customFormat="1" x14ac:dyDescent="0.25">
      <c r="A98" s="87" t="s">
        <v>60</v>
      </c>
      <c r="B98" s="135">
        <v>3.327</v>
      </c>
      <c r="D98"/>
      <c r="E98"/>
    </row>
    <row r="99" spans="1:6" s="33" customFormat="1" x14ac:dyDescent="0.25">
      <c r="A99" s="87" t="s">
        <v>61</v>
      </c>
      <c r="B99" s="135">
        <v>660444.554</v>
      </c>
      <c r="D99"/>
      <c r="E99"/>
    </row>
    <row r="100" spans="1:6" s="33" customFormat="1" x14ac:dyDescent="0.25">
      <c r="A100" s="87" t="s">
        <v>62</v>
      </c>
      <c r="B100" s="135">
        <v>186.99</v>
      </c>
      <c r="D100"/>
      <c r="E100"/>
    </row>
    <row r="101" spans="1:6" s="33" customFormat="1" x14ac:dyDescent="0.25">
      <c r="A101" s="87" t="s">
        <v>63</v>
      </c>
      <c r="B101" s="135">
        <v>443.09999999999997</v>
      </c>
      <c r="D101"/>
      <c r="E101"/>
    </row>
    <row r="102" spans="1:6" s="33" customFormat="1" x14ac:dyDescent="0.25">
      <c r="A102" s="87" t="s">
        <v>64</v>
      </c>
      <c r="B102" s="135">
        <v>2121.2809999999999</v>
      </c>
      <c r="D102"/>
      <c r="E102"/>
    </row>
    <row r="103" spans="1:6" s="33" customFormat="1" x14ac:dyDescent="0.25">
      <c r="A103" s="87" t="s">
        <v>65</v>
      </c>
      <c r="B103" s="135">
        <v>27.047000000000001</v>
      </c>
      <c r="D103"/>
      <c r="E103"/>
    </row>
    <row r="104" spans="1:6" s="33" customFormat="1" x14ac:dyDescent="0.25">
      <c r="A104" s="87" t="s">
        <v>66</v>
      </c>
      <c r="B104" s="135">
        <v>218.78399999999999</v>
      </c>
      <c r="D104"/>
      <c r="E104"/>
    </row>
    <row r="105" spans="1:6" s="33" customFormat="1" x14ac:dyDescent="0.25">
      <c r="A105" s="87" t="s">
        <v>67</v>
      </c>
      <c r="B105" s="135">
        <v>269.65200000000004</v>
      </c>
      <c r="D105"/>
      <c r="E105"/>
    </row>
    <row r="106" spans="1:6" s="33" customFormat="1" x14ac:dyDescent="0.25">
      <c r="A106" s="87" t="s">
        <v>68</v>
      </c>
      <c r="B106" s="135">
        <v>842.62800000000004</v>
      </c>
      <c r="D106"/>
      <c r="E106"/>
    </row>
    <row r="107" spans="1:6" s="33" customFormat="1" x14ac:dyDescent="0.25">
      <c r="A107" s="87" t="s">
        <v>69</v>
      </c>
      <c r="B107" s="135">
        <v>446.93399999999997</v>
      </c>
      <c r="D107"/>
      <c r="E107"/>
    </row>
    <row r="108" spans="1:6" s="33" customFormat="1" x14ac:dyDescent="0.25">
      <c r="A108" s="87" t="s">
        <v>70</v>
      </c>
      <c r="B108" s="135">
        <v>0</v>
      </c>
      <c r="D108"/>
      <c r="E108"/>
    </row>
    <row r="109" spans="1:6" s="33" customFormat="1" x14ac:dyDescent="0.25">
      <c r="A109" s="87" t="s">
        <v>71</v>
      </c>
      <c r="B109" s="135">
        <v>330213.098</v>
      </c>
      <c r="D109"/>
      <c r="E109"/>
    </row>
    <row r="110" spans="1:6" s="33" customFormat="1" x14ac:dyDescent="0.25">
      <c r="A110" s="87" t="s">
        <v>72</v>
      </c>
      <c r="B110" s="135">
        <v>450.69400000000002</v>
      </c>
      <c r="D110"/>
      <c r="E110"/>
    </row>
    <row r="111" spans="1:6" s="33" customFormat="1" ht="15.75" thickBot="1" x14ac:dyDescent="0.3">
      <c r="A111" s="71" t="s">
        <v>30</v>
      </c>
      <c r="B111" s="70">
        <f>SUM(B79:B110)</f>
        <v>1010839.154</v>
      </c>
      <c r="D111"/>
      <c r="E111"/>
      <c r="F111" s="106"/>
    </row>
    <row r="112" spans="1:6" s="33" customFormat="1" x14ac:dyDescent="0.25">
      <c r="D112"/>
      <c r="E112"/>
    </row>
    <row r="113" spans="3:5" s="33" customFormat="1" x14ac:dyDescent="0.25">
      <c r="D113"/>
      <c r="E113"/>
    </row>
    <row r="114" spans="3:5" s="33" customFormat="1" x14ac:dyDescent="0.25">
      <c r="D114"/>
      <c r="E114"/>
    </row>
    <row r="115" spans="3:5" s="33" customFormat="1" ht="14.25" customHeight="1" x14ac:dyDescent="0.25">
      <c r="D115"/>
      <c r="E115"/>
    </row>
    <row r="116" spans="3:5" s="33" customFormat="1" ht="12" hidden="1" customHeight="1" x14ac:dyDescent="0.25">
      <c r="D116"/>
      <c r="E116"/>
    </row>
    <row r="117" spans="3:5" s="33" customFormat="1" hidden="1" x14ac:dyDescent="0.25">
      <c r="D117"/>
      <c r="E117"/>
    </row>
    <row r="118" spans="3:5" s="33" customFormat="1" ht="2.25" hidden="1" customHeight="1" x14ac:dyDescent="0.25">
      <c r="D118"/>
      <c r="E118"/>
    </row>
    <row r="119" spans="3:5" s="33" customFormat="1" hidden="1" x14ac:dyDescent="0.25">
      <c r="D119"/>
      <c r="E119"/>
    </row>
    <row r="120" spans="3:5" s="33" customFormat="1" ht="9.75" hidden="1" customHeight="1" x14ac:dyDescent="0.25">
      <c r="D120"/>
      <c r="E120"/>
    </row>
    <row r="121" spans="3:5" s="33" customFormat="1" hidden="1" x14ac:dyDescent="0.25">
      <c r="D121"/>
      <c r="E121"/>
    </row>
    <row r="122" spans="3:5" s="33" customFormat="1" hidden="1" x14ac:dyDescent="0.25">
      <c r="D122"/>
      <c r="E122"/>
    </row>
    <row r="123" spans="3:5" s="33" customFormat="1" hidden="1" x14ac:dyDescent="0.25">
      <c r="C123" s="111"/>
      <c r="D123"/>
      <c r="E123"/>
    </row>
    <row r="124" spans="3:5" s="33" customFormat="1" hidden="1" x14ac:dyDescent="0.25">
      <c r="D124"/>
      <c r="E124"/>
    </row>
    <row r="125" spans="3:5" s="33" customFormat="1" hidden="1" x14ac:dyDescent="0.25">
      <c r="D125"/>
      <c r="E125"/>
    </row>
    <row r="126" spans="3:5" s="33" customFormat="1" hidden="1" x14ac:dyDescent="0.25">
      <c r="D126"/>
      <c r="E126"/>
    </row>
    <row r="127" spans="3:5" s="33" customFormat="1" hidden="1" x14ac:dyDescent="0.25">
      <c r="D127"/>
      <c r="E127"/>
    </row>
    <row r="128" spans="3:5" s="33" customFormat="1" hidden="1" x14ac:dyDescent="0.25">
      <c r="D128"/>
      <c r="E128"/>
    </row>
    <row r="129" spans="3:5" s="33" customFormat="1" hidden="1" x14ac:dyDescent="0.25">
      <c r="C129"/>
      <c r="D129"/>
      <c r="E129"/>
    </row>
    <row r="130" spans="3:5" s="33" customFormat="1" hidden="1" x14ac:dyDescent="0.25">
      <c r="D130"/>
      <c r="E130"/>
    </row>
    <row r="131" spans="3:5" s="33" customFormat="1" hidden="1" x14ac:dyDescent="0.25">
      <c r="C131" s="111"/>
      <c r="D131"/>
      <c r="E131"/>
    </row>
    <row r="132" spans="3:5" s="33" customFormat="1" hidden="1" x14ac:dyDescent="0.25">
      <c r="D132"/>
      <c r="E132"/>
    </row>
    <row r="133" spans="3:5" s="33" customFormat="1" hidden="1" x14ac:dyDescent="0.25">
      <c r="D133"/>
      <c r="E133"/>
    </row>
    <row r="134" spans="3:5" s="33" customFormat="1" hidden="1" x14ac:dyDescent="0.25">
      <c r="D134"/>
      <c r="E134"/>
    </row>
    <row r="135" spans="3:5" s="33" customFormat="1" hidden="1" x14ac:dyDescent="0.25">
      <c r="D135"/>
      <c r="E135"/>
    </row>
    <row r="136" spans="3:5" s="33" customFormat="1" hidden="1" x14ac:dyDescent="0.25">
      <c r="D136"/>
      <c r="E136"/>
    </row>
    <row r="137" spans="3:5" s="33" customFormat="1" hidden="1" x14ac:dyDescent="0.25">
      <c r="C137" s="111"/>
      <c r="D137"/>
      <c r="E137"/>
    </row>
    <row r="138" spans="3:5" s="33" customFormat="1" hidden="1" x14ac:dyDescent="0.25">
      <c r="D138"/>
      <c r="E138"/>
    </row>
    <row r="139" spans="3:5" s="33" customFormat="1" hidden="1" x14ac:dyDescent="0.25">
      <c r="D139"/>
      <c r="E139"/>
    </row>
    <row r="140" spans="3:5" s="33" customFormat="1" hidden="1" x14ac:dyDescent="0.25">
      <c r="D140"/>
      <c r="E140"/>
    </row>
    <row r="141" spans="3:5" s="33" customFormat="1" hidden="1" x14ac:dyDescent="0.25">
      <c r="C141" s="133"/>
      <c r="D141"/>
      <c r="E141"/>
    </row>
    <row r="142" spans="3:5" s="33" customFormat="1" hidden="1" x14ac:dyDescent="0.25">
      <c r="C142" s="110"/>
      <c r="D142"/>
      <c r="E142"/>
    </row>
    <row r="143" spans="3:5" s="33" customFormat="1" hidden="1" x14ac:dyDescent="0.25">
      <c r="D143"/>
      <c r="E143"/>
    </row>
    <row r="144" spans="3:5" s="33" customFormat="1" hidden="1" x14ac:dyDescent="0.25">
      <c r="D144"/>
      <c r="E144"/>
    </row>
    <row r="145" spans="1:5" s="33" customFormat="1" hidden="1" x14ac:dyDescent="0.25">
      <c r="D145"/>
      <c r="E145"/>
    </row>
    <row r="146" spans="1:5" s="33" customFormat="1" hidden="1" x14ac:dyDescent="0.25">
      <c r="D146"/>
      <c r="E146"/>
    </row>
    <row r="147" spans="1:5" s="33" customFormat="1" hidden="1" x14ac:dyDescent="0.25">
      <c r="D147"/>
      <c r="E147"/>
    </row>
    <row r="148" spans="1:5" s="33" customFormat="1" hidden="1" x14ac:dyDescent="0.25">
      <c r="D148"/>
      <c r="E148"/>
    </row>
    <row r="149" spans="1:5" s="33" customFormat="1" hidden="1" x14ac:dyDescent="0.25">
      <c r="C149"/>
      <c r="D149"/>
      <c r="E149"/>
    </row>
    <row r="150" spans="1:5" s="33" customFormat="1" hidden="1" x14ac:dyDescent="0.25">
      <c r="D150"/>
      <c r="E150"/>
    </row>
    <row r="151" spans="1:5" s="33" customFormat="1" hidden="1" x14ac:dyDescent="0.25">
      <c r="D151"/>
      <c r="E151"/>
    </row>
    <row r="152" spans="1:5" s="33" customFormat="1" hidden="1" x14ac:dyDescent="0.25">
      <c r="A152"/>
      <c r="B152"/>
      <c r="D152"/>
      <c r="E152"/>
    </row>
    <row r="153" spans="1:5" s="33" customFormat="1" hidden="1" x14ac:dyDescent="0.25">
      <c r="D153"/>
      <c r="E153"/>
    </row>
    <row r="154" spans="1:5" s="33" customFormat="1" hidden="1" x14ac:dyDescent="0.25">
      <c r="D154"/>
      <c r="E154"/>
    </row>
    <row r="155" spans="1:5" s="33" customFormat="1" hidden="1" x14ac:dyDescent="0.25">
      <c r="D155"/>
      <c r="E155"/>
    </row>
    <row r="156" spans="1:5" s="33" customFormat="1" hidden="1" x14ac:dyDescent="0.25">
      <c r="D156"/>
      <c r="E156"/>
    </row>
    <row r="157" spans="1:5" s="33" customFormat="1" hidden="1" x14ac:dyDescent="0.25">
      <c r="D157"/>
      <c r="E157"/>
    </row>
    <row r="158" spans="1:5" s="33" customFormat="1" hidden="1" x14ac:dyDescent="0.25">
      <c r="D158"/>
      <c r="E158"/>
    </row>
    <row r="159" spans="1:5" s="33" customFormat="1" hidden="1" x14ac:dyDescent="0.25">
      <c r="D159"/>
      <c r="E159"/>
    </row>
    <row r="160" spans="1:5" s="33" customFormat="1" hidden="1" x14ac:dyDescent="0.25">
      <c r="C160"/>
      <c r="D160"/>
      <c r="E160"/>
    </row>
    <row r="161" spans="3:5" s="33" customFormat="1" hidden="1" x14ac:dyDescent="0.25">
      <c r="D161"/>
      <c r="E161"/>
    </row>
    <row r="162" spans="3:5" s="33" customFormat="1" hidden="1" x14ac:dyDescent="0.25">
      <c r="D162"/>
      <c r="E162"/>
    </row>
    <row r="163" spans="3:5" s="33" customFormat="1" hidden="1" x14ac:dyDescent="0.25">
      <c r="D163"/>
      <c r="E163"/>
    </row>
    <row r="164" spans="3:5" s="33" customFormat="1" hidden="1" x14ac:dyDescent="0.25">
      <c r="D164"/>
      <c r="E164"/>
    </row>
    <row r="165" spans="3:5" s="33" customFormat="1" hidden="1" x14ac:dyDescent="0.25">
      <c r="D165"/>
      <c r="E165"/>
    </row>
    <row r="166" spans="3:5" s="33" customFormat="1" hidden="1" x14ac:dyDescent="0.25">
      <c r="C166"/>
      <c r="D166"/>
      <c r="E166"/>
    </row>
    <row r="167" spans="3:5" s="33" customFormat="1" hidden="1" x14ac:dyDescent="0.25">
      <c r="D167"/>
      <c r="E167"/>
    </row>
    <row r="168" spans="3:5" s="33" customFormat="1" hidden="1" x14ac:dyDescent="0.25">
      <c r="C168"/>
      <c r="D168"/>
      <c r="E168"/>
    </row>
    <row r="169" spans="3:5" s="33" customFormat="1" hidden="1" x14ac:dyDescent="0.25">
      <c r="D169"/>
      <c r="E169"/>
    </row>
    <row r="170" spans="3:5" s="33" customFormat="1" hidden="1" x14ac:dyDescent="0.25">
      <c r="D170"/>
      <c r="E170"/>
    </row>
    <row r="171" spans="3:5" s="33" customFormat="1" hidden="1" x14ac:dyDescent="0.25">
      <c r="D171"/>
      <c r="E171"/>
    </row>
    <row r="172" spans="3:5" s="33" customFormat="1" hidden="1" x14ac:dyDescent="0.25">
      <c r="D172"/>
      <c r="E172"/>
    </row>
    <row r="173" spans="3:5" s="33" customFormat="1" hidden="1" x14ac:dyDescent="0.25">
      <c r="D173"/>
      <c r="E173"/>
    </row>
    <row r="174" spans="3:5" s="33" customFormat="1" hidden="1" x14ac:dyDescent="0.25">
      <c r="C174"/>
      <c r="D174"/>
      <c r="E174"/>
    </row>
    <row r="175" spans="3:5" s="33" customFormat="1" hidden="1" x14ac:dyDescent="0.25">
      <c r="D175"/>
      <c r="E175"/>
    </row>
    <row r="176" spans="3:5" s="33" customFormat="1" hidden="1" x14ac:dyDescent="0.25">
      <c r="D176"/>
      <c r="E176"/>
    </row>
    <row r="177" spans="3:5" s="33" customFormat="1" hidden="1" x14ac:dyDescent="0.25">
      <c r="D177"/>
      <c r="E177"/>
    </row>
    <row r="178" spans="3:5" s="33" customFormat="1" hidden="1" x14ac:dyDescent="0.25">
      <c r="C178"/>
      <c r="D178"/>
      <c r="E178"/>
    </row>
    <row r="179" spans="3:5" s="33" customFormat="1" hidden="1" x14ac:dyDescent="0.25">
      <c r="C179"/>
      <c r="D179"/>
      <c r="E179"/>
    </row>
    <row r="180" spans="3:5" s="33" customFormat="1" hidden="1" x14ac:dyDescent="0.25">
      <c r="D180"/>
      <c r="E180"/>
    </row>
    <row r="181" spans="3:5" s="33" customFormat="1" hidden="1" x14ac:dyDescent="0.25">
      <c r="D181"/>
      <c r="E181"/>
    </row>
    <row r="182" spans="3:5" s="33" customFormat="1" hidden="1" x14ac:dyDescent="0.25">
      <c r="D182"/>
      <c r="E182"/>
    </row>
    <row r="183" spans="3:5" s="33" customFormat="1" hidden="1" x14ac:dyDescent="0.25">
      <c r="D183"/>
      <c r="E183"/>
    </row>
    <row r="184" spans="3:5" s="33" customFormat="1" hidden="1" x14ac:dyDescent="0.25">
      <c r="D184"/>
      <c r="E184"/>
    </row>
    <row r="185" spans="3:5" s="33" customFormat="1" hidden="1" x14ac:dyDescent="0.25">
      <c r="D185"/>
      <c r="E185"/>
    </row>
    <row r="186" spans="3:5" s="33" customFormat="1" hidden="1" x14ac:dyDescent="0.25">
      <c r="C186"/>
      <c r="D186"/>
      <c r="E186"/>
    </row>
    <row r="187" spans="3:5" s="33" customFormat="1" hidden="1" x14ac:dyDescent="0.25">
      <c r="D187"/>
      <c r="E187"/>
    </row>
    <row r="188" spans="3:5" s="33" customFormat="1" hidden="1" x14ac:dyDescent="0.25">
      <c r="D188"/>
      <c r="E188"/>
    </row>
    <row r="189" spans="3:5" s="33" customFormat="1" hidden="1" x14ac:dyDescent="0.25">
      <c r="D189"/>
      <c r="E189"/>
    </row>
    <row r="190" spans="3:5" s="33" customFormat="1" hidden="1" x14ac:dyDescent="0.25">
      <c r="D190"/>
      <c r="E190"/>
    </row>
    <row r="191" spans="3:5" s="33" customFormat="1" hidden="1" x14ac:dyDescent="0.25">
      <c r="D191"/>
      <c r="E191"/>
    </row>
    <row r="192" spans="3:5" s="33" customFormat="1" hidden="1" x14ac:dyDescent="0.25">
      <c r="D192"/>
      <c r="E192"/>
    </row>
    <row r="193" spans="4:5" s="33" customFormat="1" hidden="1" x14ac:dyDescent="0.25">
      <c r="D193"/>
      <c r="E193"/>
    </row>
    <row r="194" spans="4:5" s="33" customFormat="1" hidden="1" x14ac:dyDescent="0.25">
      <c r="D194"/>
      <c r="E194"/>
    </row>
    <row r="195" spans="4:5" s="33" customFormat="1" hidden="1" x14ac:dyDescent="0.25">
      <c r="D195"/>
      <c r="E195"/>
    </row>
    <row r="196" spans="4:5" s="33" customFormat="1" hidden="1" x14ac:dyDescent="0.25">
      <c r="D196"/>
      <c r="E196"/>
    </row>
    <row r="197" spans="4:5" s="33" customFormat="1" hidden="1" x14ac:dyDescent="0.25">
      <c r="D197"/>
      <c r="E197"/>
    </row>
    <row r="198" spans="4:5" s="33" customFormat="1" hidden="1" x14ac:dyDescent="0.25">
      <c r="D198"/>
      <c r="E198"/>
    </row>
    <row r="199" spans="4:5" s="33" customFormat="1" hidden="1" x14ac:dyDescent="0.25">
      <c r="D199"/>
      <c r="E199"/>
    </row>
    <row r="200" spans="4:5" s="33" customFormat="1" hidden="1" x14ac:dyDescent="0.25">
      <c r="D200"/>
      <c r="E200"/>
    </row>
    <row r="201" spans="4:5" s="33" customFormat="1" hidden="1" x14ac:dyDescent="0.25">
      <c r="D201"/>
      <c r="E201"/>
    </row>
    <row r="202" spans="4:5" s="33" customFormat="1" hidden="1" x14ac:dyDescent="0.25">
      <c r="D202"/>
      <c r="E202"/>
    </row>
    <row r="203" spans="4:5" s="33" customFormat="1" hidden="1" x14ac:dyDescent="0.25">
      <c r="D203"/>
      <c r="E203"/>
    </row>
    <row r="204" spans="4:5" s="33" customFormat="1" hidden="1" x14ac:dyDescent="0.25">
      <c r="D204"/>
      <c r="E204"/>
    </row>
    <row r="205" spans="4:5" s="33" customFormat="1" hidden="1" x14ac:dyDescent="0.25">
      <c r="D205"/>
      <c r="E205"/>
    </row>
    <row r="206" spans="4:5" s="33" customFormat="1" hidden="1" x14ac:dyDescent="0.25">
      <c r="D206"/>
      <c r="E206"/>
    </row>
    <row r="207" spans="4:5" s="33" customFormat="1" hidden="1" x14ac:dyDescent="0.25">
      <c r="D207"/>
      <c r="E207"/>
    </row>
    <row r="208" spans="4:5" s="33" customFormat="1" hidden="1" x14ac:dyDescent="0.25">
      <c r="D208"/>
      <c r="E208"/>
    </row>
    <row r="209" spans="4:5" s="33" customFormat="1" hidden="1" x14ac:dyDescent="0.25">
      <c r="D209"/>
      <c r="E209"/>
    </row>
    <row r="210" spans="4:5" s="33" customFormat="1" hidden="1" x14ac:dyDescent="0.25">
      <c r="D210"/>
      <c r="E210"/>
    </row>
    <row r="211" spans="4:5" s="33" customFormat="1" hidden="1" x14ac:dyDescent="0.25">
      <c r="D211"/>
      <c r="E211"/>
    </row>
    <row r="212" spans="4:5" s="33" customFormat="1" hidden="1" x14ac:dyDescent="0.25">
      <c r="D212"/>
      <c r="E212"/>
    </row>
    <row r="213" spans="4:5" s="33" customFormat="1" hidden="1" x14ac:dyDescent="0.25">
      <c r="D213"/>
      <c r="E213"/>
    </row>
    <row r="214" spans="4:5" s="33" customFormat="1" hidden="1" x14ac:dyDescent="0.25">
      <c r="D214"/>
      <c r="E214"/>
    </row>
    <row r="215" spans="4:5" s="33" customFormat="1" hidden="1" x14ac:dyDescent="0.25">
      <c r="D215"/>
      <c r="E215"/>
    </row>
    <row r="216" spans="4:5" s="33" customFormat="1" hidden="1" x14ac:dyDescent="0.25">
      <c r="D216"/>
      <c r="E216"/>
    </row>
    <row r="217" spans="4:5" s="33" customFormat="1" hidden="1" x14ac:dyDescent="0.25">
      <c r="D217"/>
      <c r="E217"/>
    </row>
    <row r="218" spans="4:5" s="33" customFormat="1" hidden="1" x14ac:dyDescent="0.25">
      <c r="D218"/>
      <c r="E218"/>
    </row>
    <row r="219" spans="4:5" hidden="1" x14ac:dyDescent="0.25"/>
    <row r="220" spans="4:5" hidden="1" x14ac:dyDescent="0.25"/>
    <row r="221" spans="4:5" hidden="1" x14ac:dyDescent="0.25"/>
    <row r="222" spans="4:5" hidden="1" x14ac:dyDescent="0.25"/>
    <row r="223" spans="4:5" hidden="1" x14ac:dyDescent="0.25"/>
    <row r="224" spans="4:5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</sheetData>
  <pageMargins left="0.7" right="0.7" top="0.75" bottom="0.75" header="0.3" footer="0.3"/>
  <pageSetup scale="11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06"/>
  <sheetViews>
    <sheetView topLeftCell="B1" zoomScale="30" zoomScaleNormal="30" workbookViewId="0">
      <selection activeCell="L73" sqref="L73"/>
    </sheetView>
  </sheetViews>
  <sheetFormatPr baseColWidth="10" defaultRowHeight="15" x14ac:dyDescent="0.25"/>
  <cols>
    <col min="1" max="1" width="11.42578125" style="95" hidden="1" customWidth="1"/>
    <col min="2" max="2" width="23.5703125" style="34" customWidth="1"/>
    <col min="3" max="3" width="24.28515625" style="60" customWidth="1"/>
    <col min="4" max="4" width="4.28515625" style="34" customWidth="1"/>
    <col min="5" max="5" width="23.5703125" customWidth="1"/>
    <col min="6" max="6" width="18" customWidth="1"/>
    <col min="7" max="7" width="12" style="34" customWidth="1"/>
    <col min="8" max="16384" width="11.42578125" style="34"/>
  </cols>
  <sheetData>
    <row r="1" spans="1:9" ht="18.75" x14ac:dyDescent="0.3">
      <c r="A1" s="168"/>
      <c r="B1" s="300" t="s">
        <v>31</v>
      </c>
      <c r="C1" s="300"/>
      <c r="D1" s="33"/>
    </row>
    <row r="2" spans="1:9" ht="15.75" thickBot="1" x14ac:dyDescent="0.3">
      <c r="D2" s="33"/>
    </row>
    <row r="3" spans="1:9" ht="15.75" thickBot="1" x14ac:dyDescent="0.3">
      <c r="B3" s="35" t="s">
        <v>106</v>
      </c>
      <c r="C3" s="160"/>
      <c r="D3" s="33"/>
    </row>
    <row r="4" spans="1:9" x14ac:dyDescent="0.25">
      <c r="B4" s="49" t="s">
        <v>26</v>
      </c>
      <c r="C4" s="161"/>
      <c r="D4" s="33"/>
    </row>
    <row r="5" spans="1:9" x14ac:dyDescent="0.25">
      <c r="B5" s="87" t="s">
        <v>41</v>
      </c>
      <c r="C5" s="65">
        <v>0</v>
      </c>
      <c r="D5" s="33"/>
    </row>
    <row r="6" spans="1:9" s="61" customFormat="1" x14ac:dyDescent="0.25">
      <c r="A6" s="95"/>
      <c r="B6" s="87" t="s">
        <v>42</v>
      </c>
      <c r="C6" s="135">
        <v>0</v>
      </c>
      <c r="D6" s="33"/>
      <c r="E6"/>
      <c r="F6"/>
    </row>
    <row r="7" spans="1:9" x14ac:dyDescent="0.25">
      <c r="B7" s="87" t="s">
        <v>43</v>
      </c>
      <c r="C7" s="135">
        <v>22271.367200000001</v>
      </c>
      <c r="D7" s="33"/>
    </row>
    <row r="8" spans="1:9" x14ac:dyDescent="0.25">
      <c r="B8" s="87" t="s">
        <v>44</v>
      </c>
      <c r="C8" s="135">
        <v>95.28</v>
      </c>
      <c r="D8" s="33"/>
    </row>
    <row r="9" spans="1:9" x14ac:dyDescent="0.25">
      <c r="B9" s="87" t="s">
        <v>45</v>
      </c>
      <c r="C9" s="135">
        <v>2443.826</v>
      </c>
      <c r="D9"/>
    </row>
    <row r="10" spans="1:9" x14ac:dyDescent="0.25">
      <c r="B10" s="87" t="s">
        <v>46</v>
      </c>
      <c r="C10" s="135">
        <v>2073.7343599999999</v>
      </c>
      <c r="D10" s="33"/>
    </row>
    <row r="11" spans="1:9" s="62" customFormat="1" x14ac:dyDescent="0.25">
      <c r="A11" s="95"/>
      <c r="B11" s="87" t="s">
        <v>47</v>
      </c>
      <c r="C11" s="135">
        <v>0</v>
      </c>
      <c r="D11" s="33"/>
      <c r="E11"/>
      <c r="F11"/>
    </row>
    <row r="12" spans="1:9" x14ac:dyDescent="0.25">
      <c r="B12" s="87" t="s">
        <v>48</v>
      </c>
      <c r="C12" s="135">
        <v>0</v>
      </c>
      <c r="D12" s="33"/>
    </row>
    <row r="13" spans="1:9" x14ac:dyDescent="0.25">
      <c r="B13" s="87" t="s">
        <v>49</v>
      </c>
      <c r="C13" s="135">
        <v>382.49</v>
      </c>
      <c r="D13" s="33"/>
    </row>
    <row r="14" spans="1:9" x14ac:dyDescent="0.25">
      <c r="B14" s="87" t="s">
        <v>50</v>
      </c>
      <c r="C14" s="135">
        <v>0</v>
      </c>
      <c r="D14" s="72"/>
      <c r="G14" s="86"/>
      <c r="H14" s="86"/>
      <c r="I14" s="86"/>
    </row>
    <row r="15" spans="1:9" s="72" customFormat="1" x14ac:dyDescent="0.25">
      <c r="A15" s="95"/>
      <c r="B15" s="87" t="s">
        <v>51</v>
      </c>
      <c r="C15" s="135">
        <v>13.23</v>
      </c>
      <c r="E15"/>
      <c r="F15"/>
      <c r="G15" s="86"/>
      <c r="H15" s="86"/>
      <c r="I15" s="86"/>
    </row>
    <row r="16" spans="1:9" x14ac:dyDescent="0.25">
      <c r="B16" s="87" t="s">
        <v>52</v>
      </c>
      <c r="C16" s="135">
        <v>0</v>
      </c>
      <c r="D16" s="78"/>
      <c r="G16" s="86"/>
      <c r="H16" s="86"/>
      <c r="I16" s="86"/>
    </row>
    <row r="17" spans="1:9" x14ac:dyDescent="0.25">
      <c r="B17" s="87" t="s">
        <v>53</v>
      </c>
      <c r="C17" s="135">
        <v>0</v>
      </c>
      <c r="D17" s="33"/>
      <c r="G17" s="86"/>
      <c r="H17" s="86"/>
      <c r="I17" s="86"/>
    </row>
    <row r="18" spans="1:9" x14ac:dyDescent="0.25">
      <c r="B18" s="87" t="s">
        <v>54</v>
      </c>
      <c r="C18" s="135">
        <v>10229.214480000001</v>
      </c>
      <c r="D18" s="33"/>
      <c r="G18" s="86"/>
      <c r="H18" s="86"/>
      <c r="I18" s="86"/>
    </row>
    <row r="19" spans="1:9" x14ac:dyDescent="0.25">
      <c r="B19" s="87" t="s">
        <v>55</v>
      </c>
      <c r="C19" s="135">
        <v>389.08499999999998</v>
      </c>
      <c r="D19" s="33"/>
      <c r="G19" s="86"/>
      <c r="H19" s="86"/>
      <c r="I19" s="86"/>
    </row>
    <row r="20" spans="1:9" x14ac:dyDescent="0.25">
      <c r="B20" s="87" t="s">
        <v>56</v>
      </c>
      <c r="C20" s="135">
        <v>172.50299999999999</v>
      </c>
      <c r="D20" s="33"/>
      <c r="G20" s="86"/>
      <c r="H20" s="86"/>
      <c r="I20" s="86"/>
    </row>
    <row r="21" spans="1:9" x14ac:dyDescent="0.25">
      <c r="B21" s="87" t="s">
        <v>57</v>
      </c>
      <c r="C21" s="135">
        <v>241.785</v>
      </c>
      <c r="D21" s="33"/>
      <c r="G21" s="86"/>
      <c r="H21" s="86"/>
      <c r="I21" s="86"/>
    </row>
    <row r="22" spans="1:9" s="63" customFormat="1" x14ac:dyDescent="0.25">
      <c r="A22" s="95"/>
      <c r="B22" s="87" t="s">
        <v>58</v>
      </c>
      <c r="C22" s="135">
        <v>200.33</v>
      </c>
      <c r="D22" s="33"/>
      <c r="E22"/>
      <c r="F22"/>
      <c r="G22" s="86"/>
      <c r="H22" s="86"/>
      <c r="I22" s="86"/>
    </row>
    <row r="23" spans="1:9" x14ac:dyDescent="0.25">
      <c r="B23" s="87" t="s">
        <v>59</v>
      </c>
      <c r="C23" s="135">
        <v>70.33</v>
      </c>
      <c r="D23" s="33"/>
      <c r="G23" s="86"/>
      <c r="H23" s="86"/>
      <c r="I23" s="86"/>
    </row>
    <row r="24" spans="1:9" x14ac:dyDescent="0.25">
      <c r="B24" s="87" t="s">
        <v>60</v>
      </c>
      <c r="C24" s="135">
        <v>0</v>
      </c>
      <c r="D24" s="33"/>
      <c r="G24" s="86"/>
      <c r="H24" s="86"/>
      <c r="I24" s="86"/>
    </row>
    <row r="25" spans="1:9" x14ac:dyDescent="0.25">
      <c r="B25" s="87" t="s">
        <v>61</v>
      </c>
      <c r="C25" s="135">
        <v>0</v>
      </c>
      <c r="D25" s="33"/>
      <c r="G25" s="86"/>
      <c r="H25" s="86"/>
      <c r="I25" s="86"/>
    </row>
    <row r="26" spans="1:9" x14ac:dyDescent="0.25">
      <c r="B26" s="87" t="s">
        <v>62</v>
      </c>
      <c r="C26" s="135">
        <v>2524.0058799999997</v>
      </c>
      <c r="D26" s="33"/>
      <c r="G26" s="86"/>
      <c r="H26" s="86"/>
      <c r="I26" s="86"/>
    </row>
    <row r="27" spans="1:9" s="74" customFormat="1" x14ac:dyDescent="0.25">
      <c r="A27" s="95"/>
      <c r="B27" s="87" t="s">
        <v>63</v>
      </c>
      <c r="C27" s="135">
        <v>19551.964399999997</v>
      </c>
      <c r="D27" s="33"/>
      <c r="E27"/>
      <c r="F27" s="115"/>
      <c r="G27" s="86"/>
      <c r="H27" s="86"/>
      <c r="I27" s="86"/>
    </row>
    <row r="28" spans="1:9" x14ac:dyDescent="0.25">
      <c r="B28" s="87" t="s">
        <v>64</v>
      </c>
      <c r="C28" s="135">
        <v>2715.8132000000001</v>
      </c>
      <c r="D28" s="73"/>
      <c r="G28" s="86"/>
      <c r="H28" s="86"/>
      <c r="I28" s="86"/>
    </row>
    <row r="29" spans="1:9" x14ac:dyDescent="0.25">
      <c r="B29" s="87" t="s">
        <v>65</v>
      </c>
      <c r="C29" s="135">
        <v>0</v>
      </c>
      <c r="D29" s="33"/>
      <c r="G29" s="86"/>
      <c r="H29" s="86"/>
      <c r="I29" s="86"/>
    </row>
    <row r="30" spans="1:9" x14ac:dyDescent="0.25">
      <c r="B30" s="87" t="s">
        <v>66</v>
      </c>
      <c r="C30" s="135">
        <v>0</v>
      </c>
      <c r="D30" s="33"/>
    </row>
    <row r="31" spans="1:9" x14ac:dyDescent="0.25">
      <c r="B31" s="87" t="s">
        <v>67</v>
      </c>
      <c r="C31" s="135">
        <v>0</v>
      </c>
      <c r="D31" s="33"/>
    </row>
    <row r="32" spans="1:9" s="75" customFormat="1" x14ac:dyDescent="0.25">
      <c r="A32" s="95"/>
      <c r="B32" s="87" t="s">
        <v>68</v>
      </c>
      <c r="C32" s="135">
        <v>70.78</v>
      </c>
      <c r="D32" s="33"/>
      <c r="E32"/>
      <c r="F32"/>
    </row>
    <row r="33" spans="1:7" s="76" customFormat="1" x14ac:dyDescent="0.25">
      <c r="A33" s="95"/>
      <c r="B33" s="87" t="s">
        <v>69</v>
      </c>
      <c r="C33" s="135">
        <v>2395.2970399999999</v>
      </c>
      <c r="D33" s="33"/>
      <c r="E33"/>
      <c r="F33" s="115"/>
    </row>
    <row r="34" spans="1:7" x14ac:dyDescent="0.25">
      <c r="B34" s="87" t="s">
        <v>70</v>
      </c>
      <c r="C34" s="135">
        <v>0</v>
      </c>
      <c r="D34" s="77"/>
    </row>
    <row r="35" spans="1:7" x14ac:dyDescent="0.25">
      <c r="B35" s="87" t="s">
        <v>71</v>
      </c>
      <c r="C35" s="135">
        <v>24622.615440000001</v>
      </c>
      <c r="D35" s="48"/>
    </row>
    <row r="36" spans="1:7" x14ac:dyDescent="0.25">
      <c r="B36" s="87" t="s">
        <v>72</v>
      </c>
      <c r="C36" s="135">
        <v>151.80699999999999</v>
      </c>
      <c r="D36" s="33"/>
    </row>
    <row r="37" spans="1:7" ht="15.75" thickBot="1" x14ac:dyDescent="0.3">
      <c r="B37" s="71" t="s">
        <v>73</v>
      </c>
      <c r="C37" s="79">
        <f>SUM(C5:C36)</f>
        <v>90615.457999999984</v>
      </c>
      <c r="D37" s="33"/>
    </row>
    <row r="38" spans="1:7" s="33" customFormat="1" ht="72" customHeight="1" x14ac:dyDescent="0.25">
      <c r="E38"/>
      <c r="F38"/>
      <c r="G38" s="59"/>
    </row>
    <row r="39" spans="1:7" s="33" customFormat="1" ht="15.75" thickBot="1" x14ac:dyDescent="0.3">
      <c r="E39"/>
      <c r="F39"/>
    </row>
    <row r="40" spans="1:7" s="33" customFormat="1" ht="15.75" thickBot="1" x14ac:dyDescent="0.3">
      <c r="B40" s="35" t="s">
        <v>118</v>
      </c>
      <c r="C40" s="207"/>
      <c r="E40"/>
      <c r="F40"/>
    </row>
    <row r="41" spans="1:7" s="33" customFormat="1" x14ac:dyDescent="0.25">
      <c r="B41" s="49" t="s">
        <v>26</v>
      </c>
      <c r="C41" s="52" t="s">
        <v>28</v>
      </c>
      <c r="E41"/>
      <c r="F41"/>
    </row>
    <row r="42" spans="1:7" s="33" customFormat="1" x14ac:dyDescent="0.25">
      <c r="B42" s="87" t="s">
        <v>41</v>
      </c>
      <c r="C42" s="135">
        <v>19.03</v>
      </c>
      <c r="E42"/>
      <c r="F42"/>
    </row>
    <row r="43" spans="1:7" s="33" customFormat="1" x14ac:dyDescent="0.25">
      <c r="B43" s="87" t="s">
        <v>42</v>
      </c>
      <c r="C43" s="135">
        <v>0</v>
      </c>
      <c r="E43"/>
      <c r="F43"/>
    </row>
    <row r="44" spans="1:7" s="33" customFormat="1" x14ac:dyDescent="0.25">
      <c r="B44" s="87" t="s">
        <v>43</v>
      </c>
      <c r="C44" s="135">
        <v>6.08</v>
      </c>
      <c r="E44"/>
      <c r="F44"/>
    </row>
    <row r="45" spans="1:7" s="33" customFormat="1" x14ac:dyDescent="0.25">
      <c r="B45" s="87" t="s">
        <v>44</v>
      </c>
      <c r="C45" s="135">
        <v>16456.30672</v>
      </c>
      <c r="D45" s="102"/>
      <c r="E45"/>
      <c r="F45"/>
    </row>
    <row r="46" spans="1:7" s="33" customFormat="1" x14ac:dyDescent="0.25">
      <c r="B46" s="87" t="s">
        <v>45</v>
      </c>
      <c r="C46" s="135">
        <v>21532.51872</v>
      </c>
      <c r="E46"/>
      <c r="F46"/>
    </row>
    <row r="47" spans="1:7" s="33" customFormat="1" x14ac:dyDescent="0.25">
      <c r="B47" s="87" t="s">
        <v>46</v>
      </c>
      <c r="C47" s="135">
        <v>751.06</v>
      </c>
      <c r="D47" s="103"/>
      <c r="E47"/>
      <c r="F47"/>
    </row>
    <row r="48" spans="1:7" s="33" customFormat="1" x14ac:dyDescent="0.25">
      <c r="B48" s="87" t="s">
        <v>47</v>
      </c>
      <c r="C48" s="135">
        <v>2.0939999999999999</v>
      </c>
      <c r="E48"/>
      <c r="F48"/>
    </row>
    <row r="49" spans="2:6" s="33" customFormat="1" x14ac:dyDescent="0.25">
      <c r="B49" s="87" t="s">
        <v>48</v>
      </c>
      <c r="C49" s="135">
        <v>4.75</v>
      </c>
      <c r="E49"/>
      <c r="F49"/>
    </row>
    <row r="50" spans="2:6" s="33" customFormat="1" x14ac:dyDescent="0.25">
      <c r="B50" s="87" t="s">
        <v>49</v>
      </c>
      <c r="C50" s="135">
        <v>1290.6511200000002</v>
      </c>
      <c r="E50"/>
      <c r="F50"/>
    </row>
    <row r="51" spans="2:6" s="33" customFormat="1" x14ac:dyDescent="0.25">
      <c r="B51" s="87" t="s">
        <v>50</v>
      </c>
      <c r="C51" s="135">
        <v>6.38</v>
      </c>
      <c r="E51"/>
      <c r="F51"/>
    </row>
    <row r="52" spans="2:6" s="33" customFormat="1" x14ac:dyDescent="0.25">
      <c r="B52" s="87" t="s">
        <v>51</v>
      </c>
      <c r="C52" s="135">
        <v>0</v>
      </c>
      <c r="E52"/>
      <c r="F52"/>
    </row>
    <row r="53" spans="2:6" s="33" customFormat="1" x14ac:dyDescent="0.25">
      <c r="B53" s="87" t="s">
        <v>52</v>
      </c>
      <c r="C53" s="135">
        <v>0</v>
      </c>
      <c r="D53" s="104"/>
      <c r="E53"/>
      <c r="F53"/>
    </row>
    <row r="54" spans="2:6" s="33" customFormat="1" x14ac:dyDescent="0.25">
      <c r="B54" s="87" t="s">
        <v>53</v>
      </c>
      <c r="C54" s="135">
        <v>154.9</v>
      </c>
      <c r="E54"/>
      <c r="F54"/>
    </row>
    <row r="55" spans="2:6" s="33" customFormat="1" x14ac:dyDescent="0.25">
      <c r="B55" s="87" t="s">
        <v>54</v>
      </c>
      <c r="C55" s="135">
        <v>50.84</v>
      </c>
      <c r="E55"/>
      <c r="F55"/>
    </row>
    <row r="56" spans="2:6" s="33" customFormat="1" x14ac:dyDescent="0.25">
      <c r="B56" s="87" t="s">
        <v>55</v>
      </c>
      <c r="C56" s="135">
        <v>1804.3383199999998</v>
      </c>
      <c r="E56"/>
      <c r="F56"/>
    </row>
    <row r="57" spans="2:6" s="33" customFormat="1" x14ac:dyDescent="0.25">
      <c r="B57" s="87" t="s">
        <v>56</v>
      </c>
      <c r="C57" s="135">
        <v>1945.8961600000002</v>
      </c>
      <c r="E57"/>
      <c r="F57"/>
    </row>
    <row r="58" spans="2:6" s="33" customFormat="1" x14ac:dyDescent="0.25">
      <c r="B58" s="87" t="s">
        <v>57</v>
      </c>
      <c r="C58" s="135">
        <v>410.85899999999998</v>
      </c>
      <c r="E58"/>
      <c r="F58"/>
    </row>
    <row r="59" spans="2:6" s="33" customFormat="1" x14ac:dyDescent="0.25">
      <c r="B59" s="87" t="s">
        <v>58</v>
      </c>
      <c r="C59" s="135">
        <v>6.51</v>
      </c>
      <c r="E59"/>
      <c r="F59"/>
    </row>
    <row r="60" spans="2:6" s="33" customFormat="1" x14ac:dyDescent="0.25">
      <c r="B60" s="87" t="s">
        <v>59</v>
      </c>
      <c r="C60" s="135">
        <v>944.58663999999999</v>
      </c>
      <c r="E60"/>
      <c r="F60"/>
    </row>
    <row r="61" spans="2:6" s="33" customFormat="1" x14ac:dyDescent="0.25">
      <c r="B61" s="87" t="s">
        <v>60</v>
      </c>
      <c r="C61" s="135">
        <v>0</v>
      </c>
      <c r="E61"/>
      <c r="F61"/>
    </row>
    <row r="62" spans="2:6" s="33" customFormat="1" x14ac:dyDescent="0.25">
      <c r="B62" s="87" t="s">
        <v>61</v>
      </c>
      <c r="C62" s="135">
        <v>81.45</v>
      </c>
      <c r="E62"/>
      <c r="F62"/>
    </row>
    <row r="63" spans="2:6" s="33" customFormat="1" x14ac:dyDescent="0.25">
      <c r="B63" s="87" t="s">
        <v>62</v>
      </c>
      <c r="C63" s="135">
        <v>1230.57608</v>
      </c>
      <c r="D63" s="95"/>
      <c r="E63"/>
      <c r="F63"/>
    </row>
    <row r="64" spans="2:6" s="33" customFormat="1" x14ac:dyDescent="0.25">
      <c r="B64" s="87" t="s">
        <v>63</v>
      </c>
      <c r="C64" s="135">
        <v>15.02</v>
      </c>
      <c r="E64"/>
      <c r="F64"/>
    </row>
    <row r="65" spans="2:6" s="33" customFormat="1" x14ac:dyDescent="0.25">
      <c r="B65" s="87" t="s">
        <v>64</v>
      </c>
      <c r="C65" s="135">
        <v>2342.29576</v>
      </c>
      <c r="D65" s="105"/>
      <c r="E65"/>
      <c r="F65"/>
    </row>
    <row r="66" spans="2:6" s="33" customFormat="1" x14ac:dyDescent="0.25">
      <c r="B66" s="87" t="s">
        <v>65</v>
      </c>
      <c r="C66" s="135">
        <v>2.61</v>
      </c>
      <c r="D66" s="105"/>
      <c r="E66"/>
      <c r="F66"/>
    </row>
    <row r="67" spans="2:6" s="33" customFormat="1" x14ac:dyDescent="0.25">
      <c r="B67" s="87" t="s">
        <v>66</v>
      </c>
      <c r="C67" s="135">
        <v>194.87</v>
      </c>
      <c r="D67" s="105"/>
      <c r="E67"/>
      <c r="F67"/>
    </row>
    <row r="68" spans="2:6" s="33" customFormat="1" x14ac:dyDescent="0.25">
      <c r="B68" s="87" t="s">
        <v>67</v>
      </c>
      <c r="C68" s="135">
        <v>88.36</v>
      </c>
      <c r="D68" s="107"/>
      <c r="E68"/>
      <c r="F68"/>
    </row>
    <row r="69" spans="2:6" s="33" customFormat="1" x14ac:dyDescent="0.25">
      <c r="B69" s="87" t="s">
        <v>68</v>
      </c>
      <c r="C69" s="135">
        <v>66.7</v>
      </c>
      <c r="D69" s="107"/>
      <c r="E69"/>
      <c r="F69"/>
    </row>
    <row r="70" spans="2:6" s="33" customFormat="1" x14ac:dyDescent="0.25">
      <c r="B70" s="87" t="s">
        <v>69</v>
      </c>
      <c r="C70" s="135">
        <v>176507.96416</v>
      </c>
      <c r="D70" s="105"/>
      <c r="E70"/>
      <c r="F70"/>
    </row>
    <row r="71" spans="2:6" s="33" customFormat="1" x14ac:dyDescent="0.25">
      <c r="B71" s="87" t="s">
        <v>70</v>
      </c>
      <c r="C71" s="135">
        <v>0</v>
      </c>
      <c r="E71"/>
      <c r="F71"/>
    </row>
    <row r="72" spans="2:6" s="33" customFormat="1" x14ac:dyDescent="0.25">
      <c r="B72" s="87" t="s">
        <v>71</v>
      </c>
      <c r="C72" s="135">
        <v>50031.441280000006</v>
      </c>
      <c r="E72"/>
      <c r="F72"/>
    </row>
    <row r="73" spans="2:6" s="33" customFormat="1" x14ac:dyDescent="0.25">
      <c r="B73" s="87" t="s">
        <v>72</v>
      </c>
      <c r="C73" s="135">
        <v>3.63</v>
      </c>
      <c r="D73" s="107"/>
      <c r="E73"/>
      <c r="F73"/>
    </row>
    <row r="74" spans="2:6" s="33" customFormat="1" ht="15.75" thickBot="1" x14ac:dyDescent="0.3">
      <c r="B74" s="71" t="s">
        <v>30</v>
      </c>
      <c r="C74" s="70">
        <f>SUM(C42:C73)</f>
        <v>275951.71796000004</v>
      </c>
      <c r="E74"/>
      <c r="F74"/>
    </row>
    <row r="75" spans="2:6" s="33" customFormat="1" ht="93" customHeight="1" x14ac:dyDescent="0.25">
      <c r="E75"/>
      <c r="F75"/>
    </row>
    <row r="76" spans="2:6" s="33" customFormat="1" ht="15.75" thickBot="1" x14ac:dyDescent="0.3">
      <c r="E76"/>
      <c r="F76"/>
    </row>
    <row r="77" spans="2:6" s="33" customFormat="1" ht="15.75" thickBot="1" x14ac:dyDescent="0.3">
      <c r="B77" s="35" t="s">
        <v>119</v>
      </c>
      <c r="C77" s="160"/>
      <c r="E77"/>
      <c r="F77"/>
    </row>
    <row r="78" spans="2:6" s="33" customFormat="1" x14ac:dyDescent="0.25">
      <c r="B78" s="49" t="s">
        <v>26</v>
      </c>
      <c r="C78" s="161"/>
      <c r="E78"/>
      <c r="F78"/>
    </row>
    <row r="79" spans="2:6" s="33" customFormat="1" x14ac:dyDescent="0.25">
      <c r="B79" s="87" t="s">
        <v>41</v>
      </c>
      <c r="C79" s="135">
        <v>102.31</v>
      </c>
      <c r="E79"/>
      <c r="F79"/>
    </row>
    <row r="80" spans="2:6" s="33" customFormat="1" x14ac:dyDescent="0.25">
      <c r="B80" s="87" t="s">
        <v>42</v>
      </c>
      <c r="C80" s="135">
        <v>22.88</v>
      </c>
      <c r="E80"/>
      <c r="F80"/>
    </row>
    <row r="81" spans="2:6" s="33" customFormat="1" x14ac:dyDescent="0.25">
      <c r="B81" s="87" t="s">
        <v>43</v>
      </c>
      <c r="C81" s="135">
        <v>18909.349719999998</v>
      </c>
      <c r="E81"/>
      <c r="F81"/>
    </row>
    <row r="82" spans="2:6" s="33" customFormat="1" x14ac:dyDescent="0.25">
      <c r="B82" s="87" t="s">
        <v>44</v>
      </c>
      <c r="C82" s="135">
        <v>0</v>
      </c>
      <c r="E82"/>
      <c r="F82"/>
    </row>
    <row r="83" spans="2:6" s="33" customFormat="1" x14ac:dyDescent="0.25">
      <c r="B83" s="87" t="s">
        <v>45</v>
      </c>
      <c r="C83" s="135">
        <v>32265.389920000001</v>
      </c>
      <c r="E83"/>
      <c r="F83"/>
    </row>
    <row r="84" spans="2:6" s="33" customFormat="1" x14ac:dyDescent="0.25">
      <c r="B84" s="87" t="s">
        <v>46</v>
      </c>
      <c r="C84" s="135">
        <v>893.69</v>
      </c>
      <c r="E84"/>
      <c r="F84"/>
    </row>
    <row r="85" spans="2:6" s="33" customFormat="1" x14ac:dyDescent="0.25">
      <c r="B85" s="87" t="s">
        <v>47</v>
      </c>
      <c r="C85" s="135">
        <v>45.411000000000001</v>
      </c>
      <c r="E85"/>
      <c r="F85"/>
    </row>
    <row r="86" spans="2:6" s="33" customFormat="1" x14ac:dyDescent="0.25">
      <c r="B86" s="87" t="s">
        <v>48</v>
      </c>
      <c r="C86" s="135">
        <v>4.4400000000000004</v>
      </c>
      <c r="E86"/>
      <c r="F86"/>
    </row>
    <row r="87" spans="2:6" s="33" customFormat="1" x14ac:dyDescent="0.25">
      <c r="B87" s="87" t="s">
        <v>49</v>
      </c>
      <c r="C87" s="135">
        <v>332.12</v>
      </c>
      <c r="E87"/>
      <c r="F87"/>
    </row>
    <row r="88" spans="2:6" s="33" customFormat="1" x14ac:dyDescent="0.25">
      <c r="B88" s="87" t="s">
        <v>50</v>
      </c>
      <c r="C88" s="135">
        <v>195.72</v>
      </c>
      <c r="E88"/>
      <c r="F88"/>
    </row>
    <row r="89" spans="2:6" s="33" customFormat="1" x14ac:dyDescent="0.25">
      <c r="B89" s="87" t="s">
        <v>51</v>
      </c>
      <c r="C89" s="135">
        <v>127.46</v>
      </c>
      <c r="E89"/>
      <c r="F89"/>
    </row>
    <row r="90" spans="2:6" s="33" customFormat="1" x14ac:dyDescent="0.25">
      <c r="B90" s="87" t="s">
        <v>52</v>
      </c>
      <c r="C90" s="135">
        <v>88876.816480000009</v>
      </c>
      <c r="E90"/>
      <c r="F90"/>
    </row>
    <row r="91" spans="2:6" s="33" customFormat="1" x14ac:dyDescent="0.25">
      <c r="B91" s="87" t="s">
        <v>53</v>
      </c>
      <c r="C91" s="135">
        <v>703.02</v>
      </c>
      <c r="E91"/>
      <c r="F91"/>
    </row>
    <row r="92" spans="2:6" s="33" customFormat="1" x14ac:dyDescent="0.25">
      <c r="B92" s="87" t="s">
        <v>54</v>
      </c>
      <c r="C92" s="135">
        <v>717.87</v>
      </c>
      <c r="E92"/>
      <c r="F92"/>
    </row>
    <row r="93" spans="2:6" s="33" customFormat="1" x14ac:dyDescent="0.25">
      <c r="B93" s="87" t="s">
        <v>55</v>
      </c>
      <c r="C93" s="135">
        <v>371.93599999999998</v>
      </c>
      <c r="E93"/>
      <c r="F93"/>
    </row>
    <row r="94" spans="2:6" s="33" customFormat="1" x14ac:dyDescent="0.25">
      <c r="B94" s="87" t="s">
        <v>56</v>
      </c>
      <c r="C94" s="135">
        <v>121.18</v>
      </c>
      <c r="E94"/>
      <c r="F94"/>
    </row>
    <row r="95" spans="2:6" s="33" customFormat="1" x14ac:dyDescent="0.25">
      <c r="B95" s="87" t="s">
        <v>57</v>
      </c>
      <c r="C95" s="135">
        <v>84.81</v>
      </c>
      <c r="D95" s="115"/>
      <c r="E95"/>
      <c r="F95"/>
    </row>
    <row r="96" spans="2:6" s="33" customFormat="1" x14ac:dyDescent="0.25">
      <c r="B96" s="87" t="s">
        <v>58</v>
      </c>
      <c r="C96" s="135">
        <v>191.81</v>
      </c>
      <c r="E96"/>
      <c r="F96"/>
    </row>
    <row r="97" spans="2:7" s="33" customFormat="1" x14ac:dyDescent="0.25">
      <c r="B97" s="87" t="s">
        <v>59</v>
      </c>
      <c r="C97" s="135">
        <v>92.88</v>
      </c>
      <c r="E97"/>
      <c r="F97"/>
    </row>
    <row r="98" spans="2:7" s="33" customFormat="1" x14ac:dyDescent="0.25">
      <c r="B98" s="87" t="s">
        <v>60</v>
      </c>
      <c r="C98" s="135">
        <v>31.06</v>
      </c>
      <c r="E98"/>
      <c r="F98"/>
    </row>
    <row r="99" spans="2:7" s="33" customFormat="1" x14ac:dyDescent="0.25">
      <c r="B99" s="87" t="s">
        <v>61</v>
      </c>
      <c r="C99" s="135">
        <v>37359.124040000002</v>
      </c>
      <c r="E99"/>
      <c r="F99"/>
    </row>
    <row r="100" spans="2:7" s="33" customFormat="1" x14ac:dyDescent="0.25">
      <c r="B100" s="87" t="s">
        <v>62</v>
      </c>
      <c r="C100" s="135">
        <v>675.06200000000001</v>
      </c>
      <c r="E100"/>
      <c r="F100"/>
    </row>
    <row r="101" spans="2:7" s="33" customFormat="1" x14ac:dyDescent="0.25">
      <c r="B101" s="87" t="s">
        <v>63</v>
      </c>
      <c r="C101" s="135">
        <v>103.51</v>
      </c>
      <c r="E101"/>
      <c r="F101"/>
    </row>
    <row r="102" spans="2:7" s="33" customFormat="1" x14ac:dyDescent="0.25">
      <c r="B102" s="87" t="s">
        <v>64</v>
      </c>
      <c r="C102" s="135">
        <v>5193.9515999999994</v>
      </c>
      <c r="E102"/>
      <c r="F102"/>
    </row>
    <row r="103" spans="2:7" s="33" customFormat="1" x14ac:dyDescent="0.25">
      <c r="B103" s="87" t="s">
        <v>65</v>
      </c>
      <c r="C103" s="135">
        <v>54.63</v>
      </c>
      <c r="E103"/>
      <c r="F103"/>
      <c r="G103" s="107"/>
    </row>
    <row r="104" spans="2:7" s="33" customFormat="1" x14ac:dyDescent="0.25">
      <c r="B104" s="87" t="s">
        <v>66</v>
      </c>
      <c r="C104" s="135">
        <v>1025.8021999999999</v>
      </c>
      <c r="E104"/>
      <c r="F104"/>
    </row>
    <row r="105" spans="2:7" s="33" customFormat="1" x14ac:dyDescent="0.25">
      <c r="B105" s="87" t="s">
        <v>67</v>
      </c>
      <c r="C105" s="135">
        <v>665.85</v>
      </c>
      <c r="E105"/>
      <c r="F105"/>
    </row>
    <row r="106" spans="2:7" s="33" customFormat="1" x14ac:dyDescent="0.25">
      <c r="B106" s="87" t="s">
        <v>68</v>
      </c>
      <c r="C106" s="135">
        <v>353.69</v>
      </c>
      <c r="E106"/>
      <c r="F106"/>
    </row>
    <row r="107" spans="2:7" s="33" customFormat="1" x14ac:dyDescent="0.25">
      <c r="B107" s="87" t="s">
        <v>69</v>
      </c>
      <c r="C107" s="135">
        <v>10578.333200000001</v>
      </c>
      <c r="E107"/>
      <c r="F107"/>
    </row>
    <row r="108" spans="2:7" s="33" customFormat="1" x14ac:dyDescent="0.25">
      <c r="B108" s="87" t="s">
        <v>70</v>
      </c>
      <c r="C108" s="135">
        <v>0</v>
      </c>
      <c r="E108"/>
      <c r="F108"/>
    </row>
    <row r="109" spans="2:7" s="33" customFormat="1" x14ac:dyDescent="0.25">
      <c r="B109" s="87" t="s">
        <v>71</v>
      </c>
      <c r="C109" s="135">
        <v>10167.3408</v>
      </c>
      <c r="E109"/>
      <c r="F109"/>
    </row>
    <row r="110" spans="2:7" s="33" customFormat="1" x14ac:dyDescent="0.25">
      <c r="B110" s="87" t="s">
        <v>72</v>
      </c>
      <c r="C110" s="135">
        <v>114.81</v>
      </c>
      <c r="E110"/>
      <c r="F110"/>
    </row>
    <row r="111" spans="2:7" s="33" customFormat="1" ht="15.75" thickBot="1" x14ac:dyDescent="0.3">
      <c r="B111" s="71" t="s">
        <v>73</v>
      </c>
      <c r="C111" s="79">
        <f>SUM(C79:C110)</f>
        <v>210382.25696</v>
      </c>
      <c r="E111"/>
      <c r="F111"/>
    </row>
    <row r="112" spans="2:7" s="33" customFormat="1" x14ac:dyDescent="0.25">
      <c r="E112"/>
      <c r="F112"/>
    </row>
    <row r="113" spans="4:6" s="33" customFormat="1" x14ac:dyDescent="0.25">
      <c r="E113"/>
      <c r="F113"/>
    </row>
    <row r="114" spans="4:6" s="33" customFormat="1" ht="9.75" customHeight="1" x14ac:dyDescent="0.25">
      <c r="D114"/>
      <c r="E114"/>
      <c r="F114"/>
    </row>
    <row r="115" spans="4:6" s="33" customFormat="1" hidden="1" x14ac:dyDescent="0.25">
      <c r="E115"/>
      <c r="F115"/>
    </row>
    <row r="116" spans="4:6" s="33" customFormat="1" hidden="1" x14ac:dyDescent="0.25">
      <c r="D116"/>
      <c r="E116"/>
      <c r="F116"/>
    </row>
    <row r="117" spans="4:6" s="33" customFormat="1" hidden="1" x14ac:dyDescent="0.25">
      <c r="E117"/>
      <c r="F117"/>
    </row>
    <row r="118" spans="4:6" s="33" customFormat="1" hidden="1" x14ac:dyDescent="0.25">
      <c r="E118"/>
      <c r="F118"/>
    </row>
    <row r="119" spans="4:6" s="33" customFormat="1" hidden="1" x14ac:dyDescent="0.25">
      <c r="E119"/>
      <c r="F119"/>
    </row>
    <row r="120" spans="4:6" s="33" customFormat="1" hidden="1" x14ac:dyDescent="0.25">
      <c r="D120" s="112"/>
      <c r="E120"/>
      <c r="F120"/>
    </row>
    <row r="121" spans="4:6" s="33" customFormat="1" hidden="1" x14ac:dyDescent="0.25">
      <c r="E121"/>
      <c r="F121"/>
    </row>
    <row r="122" spans="4:6" s="33" customFormat="1" hidden="1" x14ac:dyDescent="0.25">
      <c r="D122" s="112"/>
      <c r="E122"/>
      <c r="F122"/>
    </row>
    <row r="123" spans="4:6" s="33" customFormat="1" hidden="1" x14ac:dyDescent="0.25">
      <c r="E123"/>
      <c r="F123"/>
    </row>
    <row r="124" spans="4:6" s="33" customFormat="1" hidden="1" x14ac:dyDescent="0.25">
      <c r="E124"/>
      <c r="F124"/>
    </row>
    <row r="125" spans="4:6" s="33" customFormat="1" hidden="1" x14ac:dyDescent="0.25">
      <c r="E125"/>
      <c r="F125"/>
    </row>
    <row r="126" spans="4:6" s="33" customFormat="1" hidden="1" x14ac:dyDescent="0.25">
      <c r="E126"/>
      <c r="F126"/>
    </row>
    <row r="127" spans="4:6" s="33" customFormat="1" hidden="1" x14ac:dyDescent="0.25">
      <c r="E127"/>
      <c r="F127"/>
    </row>
    <row r="128" spans="4:6" s="33" customFormat="1" hidden="1" x14ac:dyDescent="0.25">
      <c r="D128" s="112"/>
      <c r="E128"/>
      <c r="F128"/>
    </row>
    <row r="129" spans="2:6" s="33" customFormat="1" hidden="1" x14ac:dyDescent="0.25">
      <c r="E129"/>
      <c r="F129"/>
    </row>
    <row r="130" spans="2:6" s="33" customFormat="1" hidden="1" x14ac:dyDescent="0.25">
      <c r="E130"/>
      <c r="F130"/>
    </row>
    <row r="131" spans="2:6" s="33" customFormat="1" hidden="1" x14ac:dyDescent="0.25">
      <c r="E131"/>
      <c r="F131"/>
    </row>
    <row r="132" spans="2:6" s="33" customFormat="1" hidden="1" x14ac:dyDescent="0.25">
      <c r="D132" s="115"/>
      <c r="E132"/>
      <c r="F132"/>
    </row>
    <row r="133" spans="2:6" s="33" customFormat="1" hidden="1" x14ac:dyDescent="0.25">
      <c r="D133" s="113"/>
      <c r="E133"/>
      <c r="F133"/>
    </row>
    <row r="134" spans="2:6" s="33" customFormat="1" hidden="1" x14ac:dyDescent="0.25">
      <c r="E134"/>
      <c r="F134"/>
    </row>
    <row r="135" spans="2:6" s="33" customFormat="1" hidden="1" x14ac:dyDescent="0.25">
      <c r="E135"/>
      <c r="F135"/>
    </row>
    <row r="136" spans="2:6" s="33" customFormat="1" hidden="1" x14ac:dyDescent="0.25">
      <c r="E136"/>
      <c r="F136"/>
    </row>
    <row r="137" spans="2:6" s="33" customFormat="1" hidden="1" x14ac:dyDescent="0.25">
      <c r="E137"/>
      <c r="F137"/>
    </row>
    <row r="138" spans="2:6" s="33" customFormat="1" hidden="1" x14ac:dyDescent="0.25">
      <c r="E138"/>
      <c r="F138"/>
    </row>
    <row r="139" spans="2:6" s="33" customFormat="1" hidden="1" x14ac:dyDescent="0.25">
      <c r="E139"/>
      <c r="F139"/>
    </row>
    <row r="140" spans="2:6" s="33" customFormat="1" hidden="1" x14ac:dyDescent="0.25">
      <c r="D140" s="134"/>
      <c r="E140"/>
      <c r="F140"/>
    </row>
    <row r="141" spans="2:6" s="33" customFormat="1" hidden="1" x14ac:dyDescent="0.25">
      <c r="E141"/>
      <c r="F141"/>
    </row>
    <row r="142" spans="2:6" s="33" customFormat="1" hidden="1" x14ac:dyDescent="0.25">
      <c r="E142"/>
      <c r="F142"/>
    </row>
    <row r="143" spans="2:6" s="33" customFormat="1" hidden="1" x14ac:dyDescent="0.25">
      <c r="B143"/>
      <c r="C143"/>
      <c r="E143"/>
      <c r="F143"/>
    </row>
    <row r="144" spans="2:6" s="33" customFormat="1" hidden="1" x14ac:dyDescent="0.25">
      <c r="B144"/>
      <c r="C144"/>
      <c r="E144"/>
      <c r="F144"/>
    </row>
    <row r="145" spans="4:6" s="33" customFormat="1" hidden="1" x14ac:dyDescent="0.25">
      <c r="E145"/>
      <c r="F145"/>
    </row>
    <row r="146" spans="4:6" s="33" customFormat="1" hidden="1" x14ac:dyDescent="0.25">
      <c r="E146"/>
      <c r="F146"/>
    </row>
    <row r="147" spans="4:6" s="33" customFormat="1" hidden="1" x14ac:dyDescent="0.25">
      <c r="E147"/>
      <c r="F147"/>
    </row>
    <row r="148" spans="4:6" s="33" customFormat="1" hidden="1" x14ac:dyDescent="0.25">
      <c r="E148"/>
      <c r="F148"/>
    </row>
    <row r="149" spans="4:6" s="33" customFormat="1" hidden="1" x14ac:dyDescent="0.25">
      <c r="E149"/>
      <c r="F149"/>
    </row>
    <row r="150" spans="4:6" s="33" customFormat="1" hidden="1" x14ac:dyDescent="0.25">
      <c r="E150"/>
      <c r="F150"/>
    </row>
    <row r="151" spans="4:6" s="33" customFormat="1" hidden="1" x14ac:dyDescent="0.25">
      <c r="D151"/>
      <c r="E151"/>
      <c r="F151"/>
    </row>
    <row r="152" spans="4:6" s="33" customFormat="1" hidden="1" x14ac:dyDescent="0.25">
      <c r="E152"/>
      <c r="F152"/>
    </row>
    <row r="153" spans="4:6" s="33" customFormat="1" hidden="1" x14ac:dyDescent="0.25">
      <c r="D153"/>
      <c r="E153"/>
      <c r="F153"/>
    </row>
    <row r="154" spans="4:6" s="33" customFormat="1" hidden="1" x14ac:dyDescent="0.25">
      <c r="E154"/>
      <c r="F154"/>
    </row>
    <row r="155" spans="4:6" s="33" customFormat="1" hidden="1" x14ac:dyDescent="0.25">
      <c r="E155"/>
      <c r="F155"/>
    </row>
    <row r="156" spans="4:6" s="33" customFormat="1" hidden="1" x14ac:dyDescent="0.25">
      <c r="E156"/>
      <c r="F156"/>
    </row>
    <row r="157" spans="4:6" s="33" customFormat="1" hidden="1" x14ac:dyDescent="0.25">
      <c r="D157"/>
      <c r="E157"/>
      <c r="F157"/>
    </row>
    <row r="158" spans="4:6" s="33" customFormat="1" x14ac:dyDescent="0.25">
      <c r="E158"/>
      <c r="F158"/>
    </row>
    <row r="159" spans="4:6" s="33" customFormat="1" x14ac:dyDescent="0.25">
      <c r="D159"/>
      <c r="E159"/>
      <c r="F159"/>
    </row>
    <row r="160" spans="4:6" s="33" customFormat="1" x14ac:dyDescent="0.25">
      <c r="E160"/>
      <c r="F160"/>
    </row>
    <row r="161" spans="4:6" s="33" customFormat="1" x14ac:dyDescent="0.25">
      <c r="E161"/>
      <c r="F161"/>
    </row>
    <row r="162" spans="4:6" s="33" customFormat="1" ht="5.25" customHeight="1" x14ac:dyDescent="0.25">
      <c r="E162"/>
      <c r="F162"/>
    </row>
    <row r="163" spans="4:6" s="33" customFormat="1" hidden="1" x14ac:dyDescent="0.25">
      <c r="E163"/>
      <c r="F163"/>
    </row>
    <row r="164" spans="4:6" s="33" customFormat="1" hidden="1" x14ac:dyDescent="0.25">
      <c r="E164"/>
      <c r="F164"/>
    </row>
    <row r="165" spans="4:6" s="33" customFormat="1" hidden="1" x14ac:dyDescent="0.25">
      <c r="D165"/>
      <c r="E165"/>
      <c r="F165"/>
    </row>
    <row r="166" spans="4:6" s="33" customFormat="1" hidden="1" x14ac:dyDescent="0.25">
      <c r="E166"/>
      <c r="F166"/>
    </row>
    <row r="167" spans="4:6" s="33" customFormat="1" hidden="1" x14ac:dyDescent="0.25">
      <c r="E167"/>
      <c r="F167"/>
    </row>
    <row r="168" spans="4:6" s="33" customFormat="1" hidden="1" x14ac:dyDescent="0.25">
      <c r="E168"/>
      <c r="F168"/>
    </row>
    <row r="169" spans="4:6" s="33" customFormat="1" hidden="1" x14ac:dyDescent="0.25">
      <c r="D169"/>
      <c r="E169"/>
      <c r="F169"/>
    </row>
    <row r="170" spans="4:6" s="33" customFormat="1" hidden="1" x14ac:dyDescent="0.25">
      <c r="D170"/>
      <c r="E170"/>
      <c r="F170"/>
    </row>
    <row r="171" spans="4:6" s="33" customFormat="1" hidden="1" x14ac:dyDescent="0.25">
      <c r="E171"/>
      <c r="F171"/>
    </row>
    <row r="172" spans="4:6" s="33" customFormat="1" hidden="1" x14ac:dyDescent="0.25">
      <c r="E172"/>
      <c r="F172"/>
    </row>
    <row r="173" spans="4:6" s="33" customFormat="1" hidden="1" x14ac:dyDescent="0.25">
      <c r="E173"/>
      <c r="F173"/>
    </row>
    <row r="174" spans="4:6" s="33" customFormat="1" hidden="1" x14ac:dyDescent="0.25">
      <c r="E174"/>
      <c r="F174"/>
    </row>
    <row r="175" spans="4:6" s="33" customFormat="1" hidden="1" x14ac:dyDescent="0.25">
      <c r="E175"/>
      <c r="F175"/>
    </row>
    <row r="176" spans="4:6" s="33" customFormat="1" hidden="1" x14ac:dyDescent="0.25">
      <c r="E176"/>
      <c r="F176"/>
    </row>
    <row r="177" spans="4:6" s="33" customFormat="1" hidden="1" x14ac:dyDescent="0.25">
      <c r="D177"/>
      <c r="E177"/>
      <c r="F177"/>
    </row>
    <row r="178" spans="4:6" s="33" customFormat="1" hidden="1" x14ac:dyDescent="0.25">
      <c r="E178"/>
      <c r="F178"/>
    </row>
    <row r="179" spans="4:6" s="33" customFormat="1" hidden="1" x14ac:dyDescent="0.25">
      <c r="E179"/>
      <c r="F179"/>
    </row>
    <row r="180" spans="4:6" s="33" customFormat="1" hidden="1" x14ac:dyDescent="0.25">
      <c r="E180"/>
      <c r="F180"/>
    </row>
    <row r="181" spans="4:6" s="33" customFormat="1" hidden="1" x14ac:dyDescent="0.25">
      <c r="E181"/>
      <c r="F181"/>
    </row>
    <row r="182" spans="4:6" s="33" customFormat="1" hidden="1" x14ac:dyDescent="0.25">
      <c r="E182"/>
      <c r="F182"/>
    </row>
    <row r="183" spans="4:6" s="33" customFormat="1" hidden="1" x14ac:dyDescent="0.25">
      <c r="E183"/>
      <c r="F183"/>
    </row>
    <row r="184" spans="4:6" s="33" customFormat="1" hidden="1" x14ac:dyDescent="0.25">
      <c r="E184"/>
      <c r="F184"/>
    </row>
    <row r="185" spans="4:6" s="33" customFormat="1" hidden="1" x14ac:dyDescent="0.25">
      <c r="E185"/>
      <c r="F185"/>
    </row>
    <row r="186" spans="4:6" s="33" customFormat="1" hidden="1" x14ac:dyDescent="0.25">
      <c r="E186"/>
      <c r="F186"/>
    </row>
    <row r="187" spans="4:6" s="33" customFormat="1" hidden="1" x14ac:dyDescent="0.25">
      <c r="E187"/>
      <c r="F187"/>
    </row>
    <row r="188" spans="4:6" s="33" customFormat="1" hidden="1" x14ac:dyDescent="0.25">
      <c r="E188"/>
      <c r="F188"/>
    </row>
    <row r="189" spans="4:6" s="33" customFormat="1" hidden="1" x14ac:dyDescent="0.25">
      <c r="E189"/>
      <c r="F189"/>
    </row>
    <row r="190" spans="4:6" s="33" customFormat="1" hidden="1" x14ac:dyDescent="0.25">
      <c r="E190"/>
      <c r="F190"/>
    </row>
    <row r="191" spans="4:6" s="33" customFormat="1" hidden="1" x14ac:dyDescent="0.25">
      <c r="E191"/>
      <c r="F191"/>
    </row>
    <row r="192" spans="4:6" s="33" customFormat="1" hidden="1" x14ac:dyDescent="0.25">
      <c r="E192"/>
      <c r="F192"/>
    </row>
    <row r="193" spans="5:6" s="33" customFormat="1" hidden="1" x14ac:dyDescent="0.25">
      <c r="E193"/>
      <c r="F193"/>
    </row>
    <row r="194" spans="5:6" s="33" customFormat="1" hidden="1" x14ac:dyDescent="0.25">
      <c r="E194"/>
      <c r="F194"/>
    </row>
    <row r="195" spans="5:6" s="33" customFormat="1" hidden="1" x14ac:dyDescent="0.25">
      <c r="E195"/>
      <c r="F195"/>
    </row>
    <row r="196" spans="5:6" s="33" customFormat="1" hidden="1" x14ac:dyDescent="0.25">
      <c r="E196"/>
      <c r="F196"/>
    </row>
    <row r="197" spans="5:6" s="33" customFormat="1" hidden="1" x14ac:dyDescent="0.25">
      <c r="E197"/>
      <c r="F197"/>
    </row>
    <row r="198" spans="5:6" s="33" customFormat="1" hidden="1" x14ac:dyDescent="0.25">
      <c r="E198"/>
      <c r="F198"/>
    </row>
    <row r="199" spans="5:6" s="33" customFormat="1" hidden="1" x14ac:dyDescent="0.25">
      <c r="E199"/>
      <c r="F199"/>
    </row>
    <row r="200" spans="5:6" s="33" customFormat="1" hidden="1" x14ac:dyDescent="0.25">
      <c r="E200"/>
      <c r="F200"/>
    </row>
    <row r="201" spans="5:6" s="33" customFormat="1" hidden="1" x14ac:dyDescent="0.25">
      <c r="E201"/>
      <c r="F201"/>
    </row>
    <row r="202" spans="5:6" s="33" customFormat="1" hidden="1" x14ac:dyDescent="0.25">
      <c r="E202"/>
      <c r="F202"/>
    </row>
    <row r="203" spans="5:6" s="33" customFormat="1" ht="5.25" customHeight="1" x14ac:dyDescent="0.25">
      <c r="E203"/>
      <c r="F203"/>
    </row>
    <row r="204" spans="5:6" s="33" customFormat="1" hidden="1" x14ac:dyDescent="0.25">
      <c r="E204"/>
      <c r="F204"/>
    </row>
    <row r="205" spans="5:6" s="33" customFormat="1" hidden="1" x14ac:dyDescent="0.25">
      <c r="E205"/>
      <c r="F205"/>
    </row>
    <row r="206" spans="5:6" s="33" customFormat="1" hidden="1" x14ac:dyDescent="0.25">
      <c r="E206"/>
      <c r="F206"/>
    </row>
    <row r="207" spans="5:6" s="33" customFormat="1" hidden="1" x14ac:dyDescent="0.25">
      <c r="E207"/>
      <c r="F207"/>
    </row>
    <row r="208" spans="5:6" s="33" customFormat="1" hidden="1" x14ac:dyDescent="0.25">
      <c r="E208"/>
      <c r="F208"/>
    </row>
    <row r="209" spans="5:6" s="33" customFormat="1" hidden="1" x14ac:dyDescent="0.25">
      <c r="E209"/>
      <c r="F209"/>
    </row>
    <row r="210" spans="5:6" s="33" customFormat="1" hidden="1" x14ac:dyDescent="0.25">
      <c r="E210"/>
      <c r="F210"/>
    </row>
    <row r="211" spans="5:6" s="33" customFormat="1" hidden="1" x14ac:dyDescent="0.25">
      <c r="E211"/>
      <c r="F211"/>
    </row>
    <row r="212" spans="5:6" s="33" customFormat="1" hidden="1" x14ac:dyDescent="0.25">
      <c r="E212"/>
      <c r="F212"/>
    </row>
    <row r="213" spans="5:6" s="33" customFormat="1" hidden="1" x14ac:dyDescent="0.25">
      <c r="E213"/>
      <c r="F213"/>
    </row>
    <row r="214" spans="5:6" s="33" customFormat="1" hidden="1" x14ac:dyDescent="0.25">
      <c r="E214"/>
      <c r="F214"/>
    </row>
    <row r="215" spans="5:6" s="33" customFormat="1" hidden="1" x14ac:dyDescent="0.25">
      <c r="E215"/>
      <c r="F215"/>
    </row>
    <row r="216" spans="5:6" hidden="1" x14ac:dyDescent="0.25"/>
    <row r="217" spans="5:6" hidden="1" x14ac:dyDescent="0.25"/>
    <row r="218" spans="5:6" hidden="1" x14ac:dyDescent="0.25"/>
    <row r="219" spans="5:6" hidden="1" x14ac:dyDescent="0.25"/>
    <row r="220" spans="5:6" hidden="1" x14ac:dyDescent="0.25"/>
    <row r="221" spans="5:6" hidden="1" x14ac:dyDescent="0.25"/>
    <row r="222" spans="5:6" hidden="1" x14ac:dyDescent="0.25"/>
    <row r="223" spans="5:6" hidden="1" x14ac:dyDescent="0.25"/>
    <row r="224" spans="5:6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t="12.75" hidden="1" customHeight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t="2.25" customHeight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</sheetData>
  <mergeCells count="1">
    <mergeCell ref="B1:C1"/>
  </mergeCells>
  <pageMargins left="0.7" right="0.7" top="0.75" bottom="0.75" header="0.3" footer="0.3"/>
  <pageSetup scale="11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14"/>
  <sheetViews>
    <sheetView topLeftCell="B1" zoomScale="40" zoomScaleNormal="40" workbookViewId="0">
      <selection activeCell="B86" sqref="B86"/>
    </sheetView>
  </sheetViews>
  <sheetFormatPr baseColWidth="10" defaultRowHeight="15" x14ac:dyDescent="0.25"/>
  <cols>
    <col min="1" max="1" width="11.42578125" style="96" hidden="1" customWidth="1"/>
    <col min="2" max="2" width="23.5703125" style="34" customWidth="1"/>
    <col min="3" max="3" width="18" style="34" customWidth="1"/>
    <col min="4" max="4" width="4.28515625" style="34" customWidth="1"/>
    <col min="5" max="5" width="23.5703125" customWidth="1"/>
    <col min="6" max="6" width="18" customWidth="1"/>
    <col min="7" max="16384" width="11.42578125" style="34"/>
  </cols>
  <sheetData>
    <row r="1" spans="1:16" ht="18.75" x14ac:dyDescent="0.3">
      <c r="B1" s="300" t="s">
        <v>32</v>
      </c>
      <c r="C1" s="300"/>
    </row>
    <row r="2" spans="1:16" ht="15.75" thickBot="1" x14ac:dyDescent="0.3">
      <c r="C2" s="37"/>
    </row>
    <row r="3" spans="1:16" ht="15.75" thickBot="1" x14ac:dyDescent="0.3">
      <c r="B3" s="35" t="s">
        <v>106</v>
      </c>
      <c r="C3" s="38"/>
    </row>
    <row r="4" spans="1:16" x14ac:dyDescent="0.25">
      <c r="B4" s="49" t="s">
        <v>26</v>
      </c>
      <c r="C4" s="64" t="s">
        <v>28</v>
      </c>
      <c r="I4" s="55"/>
      <c r="J4" s="55"/>
      <c r="K4" s="55"/>
      <c r="L4" s="55"/>
      <c r="M4" s="55"/>
      <c r="N4" s="55"/>
      <c r="O4" s="55"/>
      <c r="P4" s="55"/>
    </row>
    <row r="5" spans="1:16" x14ac:dyDescent="0.25">
      <c r="B5" s="88" t="s">
        <v>41</v>
      </c>
      <c r="C5" s="65">
        <v>0</v>
      </c>
      <c r="D5" s="36"/>
      <c r="I5" s="55"/>
      <c r="J5" s="55"/>
      <c r="K5" s="55"/>
      <c r="L5" s="55"/>
      <c r="M5" s="55"/>
      <c r="N5" s="55"/>
      <c r="O5" s="55"/>
      <c r="P5" s="55"/>
    </row>
    <row r="6" spans="1:16" s="78" customFormat="1" x14ac:dyDescent="0.25">
      <c r="A6" s="96"/>
      <c r="B6" s="87" t="s">
        <v>42</v>
      </c>
      <c r="C6" s="135">
        <v>0</v>
      </c>
      <c r="D6" s="36"/>
      <c r="E6"/>
      <c r="F6"/>
    </row>
    <row r="7" spans="1:16" s="78" customFormat="1" x14ac:dyDescent="0.25">
      <c r="A7" s="96"/>
      <c r="B7" s="87" t="s">
        <v>43</v>
      </c>
      <c r="C7" s="135">
        <v>0</v>
      </c>
      <c r="D7" s="36"/>
      <c r="E7"/>
      <c r="F7"/>
    </row>
    <row r="8" spans="1:16" x14ac:dyDescent="0.25">
      <c r="B8" s="87" t="s">
        <v>44</v>
      </c>
      <c r="C8" s="135">
        <v>2.1709999999999998</v>
      </c>
      <c r="D8" s="36"/>
      <c r="G8" s="36"/>
      <c r="H8" s="36"/>
      <c r="I8" s="55"/>
      <c r="J8" s="55"/>
      <c r="K8" s="55"/>
      <c r="L8" s="55"/>
      <c r="M8" s="55"/>
      <c r="N8" s="55"/>
      <c r="O8" s="55"/>
      <c r="P8" s="55"/>
    </row>
    <row r="9" spans="1:16" x14ac:dyDescent="0.25">
      <c r="B9" s="87" t="s">
        <v>45</v>
      </c>
      <c r="C9" s="135">
        <v>0.86199999999999999</v>
      </c>
      <c r="I9" s="55"/>
      <c r="J9" s="55"/>
      <c r="K9" s="55"/>
      <c r="L9" s="55"/>
      <c r="M9" s="55"/>
      <c r="N9" s="55"/>
      <c r="O9" s="55"/>
      <c r="P9" s="55"/>
    </row>
    <row r="10" spans="1:16" x14ac:dyDescent="0.25">
      <c r="B10" s="87" t="s">
        <v>46</v>
      </c>
      <c r="C10" s="135">
        <v>53.856000000000002</v>
      </c>
      <c r="I10" s="55"/>
      <c r="J10" s="55"/>
      <c r="K10" s="55"/>
      <c r="L10" s="55"/>
      <c r="M10" s="55"/>
      <c r="N10" s="55"/>
      <c r="O10" s="55"/>
      <c r="P10" s="55"/>
    </row>
    <row r="11" spans="1:16" x14ac:dyDescent="0.25">
      <c r="B11" s="87" t="s">
        <v>47</v>
      </c>
      <c r="C11" s="135">
        <v>0</v>
      </c>
      <c r="I11" s="55"/>
      <c r="J11" s="55"/>
      <c r="K11" s="55"/>
      <c r="L11" s="55"/>
      <c r="M11" s="55"/>
      <c r="N11" s="55"/>
      <c r="O11" s="55"/>
      <c r="P11" s="55"/>
    </row>
    <row r="12" spans="1:16" s="81" customFormat="1" x14ac:dyDescent="0.25">
      <c r="A12" s="96"/>
      <c r="B12" s="87" t="s">
        <v>48</v>
      </c>
      <c r="C12" s="135">
        <v>0</v>
      </c>
      <c r="E12"/>
      <c r="F12"/>
    </row>
    <row r="13" spans="1:16" x14ac:dyDescent="0.25">
      <c r="B13" s="87" t="s">
        <v>49</v>
      </c>
      <c r="C13" s="135">
        <v>18.100000000000001</v>
      </c>
      <c r="I13" s="55"/>
      <c r="J13" s="55"/>
      <c r="K13" s="55"/>
      <c r="L13" s="55"/>
      <c r="M13" s="55"/>
      <c r="N13" s="55"/>
      <c r="O13" s="55"/>
      <c r="P13" s="55"/>
    </row>
    <row r="14" spans="1:16" x14ac:dyDescent="0.25">
      <c r="B14" s="87" t="s">
        <v>50</v>
      </c>
      <c r="C14" s="135">
        <v>0</v>
      </c>
      <c r="I14" s="55"/>
      <c r="J14" s="55"/>
      <c r="K14" s="55"/>
      <c r="L14" s="55"/>
      <c r="M14" s="55"/>
      <c r="N14" s="55"/>
      <c r="O14" s="55"/>
      <c r="P14" s="55"/>
    </row>
    <row r="15" spans="1:16" x14ac:dyDescent="0.25">
      <c r="B15" s="87" t="s">
        <v>51</v>
      </c>
      <c r="C15" s="135">
        <v>0</v>
      </c>
      <c r="I15" s="55"/>
      <c r="J15" s="55"/>
      <c r="K15" s="55"/>
      <c r="L15" s="55"/>
      <c r="M15" s="55"/>
      <c r="N15" s="55"/>
      <c r="O15" s="55"/>
      <c r="P15" s="55"/>
    </row>
    <row r="16" spans="1:16" x14ac:dyDescent="0.25">
      <c r="B16" s="87" t="s">
        <v>52</v>
      </c>
      <c r="C16" s="135">
        <v>0</v>
      </c>
      <c r="I16" s="55"/>
      <c r="J16" s="55"/>
      <c r="K16" s="55"/>
      <c r="L16" s="55"/>
      <c r="M16" s="55"/>
      <c r="N16" s="55"/>
      <c r="O16" s="55"/>
      <c r="P16" s="55"/>
    </row>
    <row r="17" spans="1:9" x14ac:dyDescent="0.25">
      <c r="B17" s="87" t="s">
        <v>53</v>
      </c>
      <c r="C17" s="135">
        <v>0</v>
      </c>
    </row>
    <row r="18" spans="1:9" x14ac:dyDescent="0.25">
      <c r="B18" s="87" t="s">
        <v>54</v>
      </c>
      <c r="C18" s="135">
        <v>0</v>
      </c>
    </row>
    <row r="19" spans="1:9" x14ac:dyDescent="0.25">
      <c r="B19" s="87" t="s">
        <v>55</v>
      </c>
      <c r="C19" s="135">
        <v>21.574000000000002</v>
      </c>
    </row>
    <row r="20" spans="1:9" x14ac:dyDescent="0.25">
      <c r="B20" s="87" t="s">
        <v>56</v>
      </c>
      <c r="C20" s="135">
        <v>15.738</v>
      </c>
      <c r="G20" s="33"/>
      <c r="H20" s="33"/>
      <c r="I20" s="33"/>
    </row>
    <row r="21" spans="1:9" x14ac:dyDescent="0.25">
      <c r="B21" s="87" t="s">
        <v>57</v>
      </c>
      <c r="C21" s="135">
        <v>0</v>
      </c>
      <c r="G21" s="33"/>
      <c r="H21" s="33"/>
      <c r="I21" s="33"/>
    </row>
    <row r="22" spans="1:9" s="82" customFormat="1" x14ac:dyDescent="0.25">
      <c r="A22" s="96"/>
      <c r="B22" s="87" t="s">
        <v>58</v>
      </c>
      <c r="C22" s="135">
        <v>9.91</v>
      </c>
      <c r="E22"/>
      <c r="F22"/>
      <c r="G22" s="33"/>
      <c r="H22" s="33"/>
      <c r="I22" s="33"/>
    </row>
    <row r="23" spans="1:9" x14ac:dyDescent="0.25">
      <c r="B23" s="87" t="s">
        <v>59</v>
      </c>
      <c r="C23" s="135">
        <v>0</v>
      </c>
      <c r="D23" s="83"/>
      <c r="G23" s="33"/>
      <c r="H23" s="33"/>
      <c r="I23" s="33"/>
    </row>
    <row r="24" spans="1:9" x14ac:dyDescent="0.25">
      <c r="B24" s="87" t="s">
        <v>60</v>
      </c>
      <c r="C24" s="135">
        <v>0</v>
      </c>
      <c r="D24" s="84"/>
      <c r="G24" s="33"/>
      <c r="H24" s="33"/>
      <c r="I24" s="33"/>
    </row>
    <row r="25" spans="1:9" x14ac:dyDescent="0.25">
      <c r="B25" s="87" t="s">
        <v>61</v>
      </c>
      <c r="C25" s="135">
        <v>0</v>
      </c>
      <c r="G25" s="33"/>
      <c r="H25" s="33"/>
      <c r="I25" s="33"/>
    </row>
    <row r="26" spans="1:9" x14ac:dyDescent="0.25">
      <c r="B26" s="87" t="s">
        <v>62</v>
      </c>
      <c r="C26" s="135">
        <v>153.43700000000001</v>
      </c>
      <c r="G26" s="33"/>
      <c r="H26" s="33"/>
      <c r="I26" s="33"/>
    </row>
    <row r="27" spans="1:9" x14ac:dyDescent="0.25">
      <c r="B27" s="87" t="s">
        <v>63</v>
      </c>
      <c r="C27" s="135">
        <v>10.19</v>
      </c>
      <c r="G27" s="33"/>
      <c r="H27" s="33"/>
      <c r="I27" s="33"/>
    </row>
    <row r="28" spans="1:9" x14ac:dyDescent="0.25">
      <c r="B28" s="87" t="s">
        <v>64</v>
      </c>
      <c r="C28" s="135">
        <v>25.535</v>
      </c>
      <c r="G28" s="33"/>
      <c r="H28" s="33"/>
      <c r="I28" s="33"/>
    </row>
    <row r="29" spans="1:9" x14ac:dyDescent="0.25">
      <c r="B29" s="87" t="s">
        <v>65</v>
      </c>
      <c r="C29" s="135">
        <v>0</v>
      </c>
      <c r="G29" s="33"/>
      <c r="H29" s="33"/>
      <c r="I29" s="33"/>
    </row>
    <row r="30" spans="1:9" x14ac:dyDescent="0.25">
      <c r="B30" s="87" t="s">
        <v>66</v>
      </c>
      <c r="C30" s="135">
        <v>0</v>
      </c>
      <c r="D30" s="36"/>
    </row>
    <row r="31" spans="1:9" x14ac:dyDescent="0.25">
      <c r="B31" s="87" t="s">
        <v>67</v>
      </c>
      <c r="C31" s="135">
        <v>0</v>
      </c>
    </row>
    <row r="32" spans="1:9" x14ac:dyDescent="0.25">
      <c r="B32" s="87" t="s">
        <v>68</v>
      </c>
      <c r="C32" s="135">
        <v>0.92700000000000005</v>
      </c>
    </row>
    <row r="33" spans="2:6" s="33" customFormat="1" x14ac:dyDescent="0.25">
      <c r="B33" s="87" t="s">
        <v>69</v>
      </c>
      <c r="C33" s="135">
        <v>234.93899999999999</v>
      </c>
      <c r="E33"/>
      <c r="F33" s="115"/>
    </row>
    <row r="34" spans="2:6" s="33" customFormat="1" x14ac:dyDescent="0.25">
      <c r="B34" s="87" t="s">
        <v>70</v>
      </c>
      <c r="C34" s="135">
        <v>0</v>
      </c>
      <c r="E34"/>
      <c r="F34"/>
    </row>
    <row r="35" spans="2:6" s="33" customFormat="1" x14ac:dyDescent="0.25">
      <c r="B35" s="87" t="s">
        <v>71</v>
      </c>
      <c r="C35" s="135">
        <v>370.74200000000002</v>
      </c>
      <c r="E35"/>
      <c r="F35"/>
    </row>
    <row r="36" spans="2:6" s="33" customFormat="1" x14ac:dyDescent="0.25">
      <c r="B36" s="87" t="s">
        <v>72</v>
      </c>
      <c r="C36" s="135">
        <v>9.5050000000000008</v>
      </c>
      <c r="E36"/>
      <c r="F36"/>
    </row>
    <row r="37" spans="2:6" s="33" customFormat="1" ht="15.75" thickBot="1" x14ac:dyDescent="0.3">
      <c r="B37" s="71" t="s">
        <v>30</v>
      </c>
      <c r="C37" s="80">
        <f>SUM(C5:C36)</f>
        <v>927.48599999999999</v>
      </c>
      <c r="E37"/>
      <c r="F37"/>
    </row>
    <row r="38" spans="2:6" s="33" customFormat="1" ht="48.75" customHeight="1" x14ac:dyDescent="0.25">
      <c r="E38"/>
      <c r="F38"/>
    </row>
    <row r="39" spans="2:6" s="108" customFormat="1" ht="15.75" thickBot="1" x14ac:dyDescent="0.3">
      <c r="E39"/>
      <c r="F39"/>
    </row>
    <row r="40" spans="2:6" s="108" customFormat="1" ht="15.75" thickBot="1" x14ac:dyDescent="0.3">
      <c r="B40" s="35" t="s">
        <v>118</v>
      </c>
      <c r="C40" s="207"/>
      <c r="E40"/>
      <c r="F40"/>
    </row>
    <row r="41" spans="2:6" s="108" customFormat="1" x14ac:dyDescent="0.25">
      <c r="B41" s="49" t="s">
        <v>26</v>
      </c>
      <c r="C41" s="52" t="s">
        <v>28</v>
      </c>
      <c r="E41"/>
      <c r="F41"/>
    </row>
    <row r="42" spans="2:6" s="108" customFormat="1" x14ac:dyDescent="0.25">
      <c r="B42" s="87" t="s">
        <v>41</v>
      </c>
      <c r="C42" s="135">
        <v>0</v>
      </c>
      <c r="E42"/>
      <c r="F42"/>
    </row>
    <row r="43" spans="2:6" s="108" customFormat="1" x14ac:dyDescent="0.25">
      <c r="B43" s="87" t="s">
        <v>42</v>
      </c>
      <c r="C43" s="135">
        <v>0</v>
      </c>
      <c r="E43"/>
      <c r="F43"/>
    </row>
    <row r="44" spans="2:6" s="108" customFormat="1" x14ac:dyDescent="0.25">
      <c r="B44" s="87" t="s">
        <v>43</v>
      </c>
      <c r="C44" s="135">
        <v>0</v>
      </c>
      <c r="D44" s="109"/>
      <c r="E44"/>
      <c r="F44"/>
    </row>
    <row r="45" spans="2:6" s="108" customFormat="1" x14ac:dyDescent="0.25">
      <c r="B45" s="87" t="s">
        <v>44</v>
      </c>
      <c r="C45" s="135">
        <v>0.57099999999999995</v>
      </c>
      <c r="D45" s="33"/>
      <c r="E45"/>
      <c r="F45"/>
    </row>
    <row r="46" spans="2:6" s="108" customFormat="1" x14ac:dyDescent="0.25">
      <c r="B46" s="87" t="s">
        <v>45</v>
      </c>
      <c r="C46" s="135">
        <v>74.834000000000003</v>
      </c>
      <c r="D46" s="33"/>
      <c r="E46"/>
      <c r="F46"/>
    </row>
    <row r="47" spans="2:6" x14ac:dyDescent="0.25">
      <c r="B47" s="87" t="s">
        <v>46</v>
      </c>
      <c r="C47" s="135">
        <v>52.167000000000002</v>
      </c>
      <c r="D47" s="33"/>
    </row>
    <row r="48" spans="2:6" x14ac:dyDescent="0.25">
      <c r="B48" s="87" t="s">
        <v>47</v>
      </c>
      <c r="C48" s="135">
        <v>0</v>
      </c>
    </row>
    <row r="49" spans="2:6" s="33" customFormat="1" x14ac:dyDescent="0.25">
      <c r="B49" s="87" t="s">
        <v>48</v>
      </c>
      <c r="C49" s="135">
        <v>0</v>
      </c>
      <c r="E49"/>
      <c r="F49"/>
    </row>
    <row r="50" spans="2:6" s="33" customFormat="1" x14ac:dyDescent="0.25">
      <c r="B50" s="87" t="s">
        <v>49</v>
      </c>
      <c r="C50" s="135">
        <v>1.9</v>
      </c>
      <c r="E50"/>
      <c r="F50"/>
    </row>
    <row r="51" spans="2:6" s="33" customFormat="1" x14ac:dyDescent="0.25">
      <c r="B51" s="87" t="s">
        <v>50</v>
      </c>
      <c r="C51" s="135">
        <v>0</v>
      </c>
      <c r="E51"/>
      <c r="F51"/>
    </row>
    <row r="52" spans="2:6" s="33" customFormat="1" x14ac:dyDescent="0.25">
      <c r="B52" s="87" t="s">
        <v>51</v>
      </c>
      <c r="C52" s="135">
        <v>0</v>
      </c>
      <c r="E52"/>
      <c r="F52"/>
    </row>
    <row r="53" spans="2:6" s="33" customFormat="1" x14ac:dyDescent="0.25">
      <c r="B53" s="87" t="s">
        <v>52</v>
      </c>
      <c r="C53" s="135">
        <v>0</v>
      </c>
      <c r="E53"/>
      <c r="F53"/>
    </row>
    <row r="54" spans="2:6" s="33" customFormat="1" x14ac:dyDescent="0.25">
      <c r="B54" s="87" t="s">
        <v>53</v>
      </c>
      <c r="C54" s="135">
        <v>0</v>
      </c>
      <c r="E54"/>
      <c r="F54"/>
    </row>
    <row r="55" spans="2:6" s="33" customFormat="1" x14ac:dyDescent="0.25">
      <c r="B55" s="87" t="s">
        <v>54</v>
      </c>
      <c r="C55" s="135">
        <v>5.92</v>
      </c>
      <c r="D55" s="115"/>
      <c r="E55"/>
      <c r="F55"/>
    </row>
    <row r="56" spans="2:6" s="33" customFormat="1" x14ac:dyDescent="0.25">
      <c r="B56" s="87" t="s">
        <v>55</v>
      </c>
      <c r="C56" s="135">
        <v>45.863</v>
      </c>
      <c r="E56"/>
      <c r="F56"/>
    </row>
    <row r="57" spans="2:6" s="33" customFormat="1" x14ac:dyDescent="0.25">
      <c r="B57" s="87" t="s">
        <v>56</v>
      </c>
      <c r="C57" s="135">
        <v>61.564</v>
      </c>
      <c r="E57"/>
      <c r="F57"/>
    </row>
    <row r="58" spans="2:6" s="33" customFormat="1" x14ac:dyDescent="0.25">
      <c r="B58" s="87" t="s">
        <v>57</v>
      </c>
      <c r="C58" s="135">
        <v>0</v>
      </c>
      <c r="E58"/>
      <c r="F58"/>
    </row>
    <row r="59" spans="2:6" s="33" customFormat="1" x14ac:dyDescent="0.25">
      <c r="B59" s="87" t="s">
        <v>58</v>
      </c>
      <c r="C59" s="135">
        <v>0</v>
      </c>
      <c r="E59"/>
      <c r="F59"/>
    </row>
    <row r="60" spans="2:6" s="33" customFormat="1" x14ac:dyDescent="0.25">
      <c r="B60" s="87" t="s">
        <v>59</v>
      </c>
      <c r="C60" s="135">
        <v>0</v>
      </c>
      <c r="E60"/>
      <c r="F60"/>
    </row>
    <row r="61" spans="2:6" s="33" customFormat="1" x14ac:dyDescent="0.25">
      <c r="B61" s="87" t="s">
        <v>60</v>
      </c>
      <c r="C61" s="135">
        <v>0</v>
      </c>
      <c r="D61" s="115"/>
      <c r="E61"/>
      <c r="F61"/>
    </row>
    <row r="62" spans="2:6" s="33" customFormat="1" x14ac:dyDescent="0.25">
      <c r="B62" s="87" t="s">
        <v>61</v>
      </c>
      <c r="C62" s="135">
        <v>2.2280000000000002</v>
      </c>
      <c r="E62"/>
      <c r="F62"/>
    </row>
    <row r="63" spans="2:6" s="33" customFormat="1" x14ac:dyDescent="0.25">
      <c r="B63" s="87" t="s">
        <v>62</v>
      </c>
      <c r="C63" s="135">
        <v>4.7430000000000003</v>
      </c>
      <c r="D63" s="115"/>
      <c r="E63"/>
      <c r="F63"/>
    </row>
    <row r="64" spans="2:6" s="33" customFormat="1" x14ac:dyDescent="0.25">
      <c r="B64" s="87" t="s">
        <v>63</v>
      </c>
      <c r="C64" s="135">
        <v>0</v>
      </c>
      <c r="E64"/>
      <c r="F64"/>
    </row>
    <row r="65" spans="2:6" s="33" customFormat="1" x14ac:dyDescent="0.25">
      <c r="B65" s="87" t="s">
        <v>64</v>
      </c>
      <c r="C65" s="135">
        <v>25.585000000000001</v>
      </c>
      <c r="E65"/>
      <c r="F65"/>
    </row>
    <row r="66" spans="2:6" s="33" customFormat="1" x14ac:dyDescent="0.25">
      <c r="B66" s="87" t="s">
        <v>65</v>
      </c>
      <c r="C66" s="135">
        <v>0</v>
      </c>
      <c r="E66"/>
      <c r="F66"/>
    </row>
    <row r="67" spans="2:6" s="33" customFormat="1" x14ac:dyDescent="0.25">
      <c r="B67" s="87" t="s">
        <v>66</v>
      </c>
      <c r="C67" s="135">
        <v>0.96699999999999997</v>
      </c>
      <c r="E67"/>
      <c r="F67"/>
    </row>
    <row r="68" spans="2:6" s="33" customFormat="1" x14ac:dyDescent="0.25">
      <c r="B68" s="87" t="s">
        <v>67</v>
      </c>
      <c r="C68" s="135">
        <v>0.28297000000000005</v>
      </c>
      <c r="E68"/>
      <c r="F68"/>
    </row>
    <row r="69" spans="2:6" s="33" customFormat="1" x14ac:dyDescent="0.25">
      <c r="B69" s="87" t="s">
        <v>68</v>
      </c>
      <c r="C69" s="135">
        <v>29.681000000000001</v>
      </c>
      <c r="D69" s="115"/>
      <c r="E69"/>
      <c r="F69"/>
    </row>
    <row r="70" spans="2:6" s="33" customFormat="1" x14ac:dyDescent="0.25">
      <c r="B70" s="87" t="s">
        <v>69</v>
      </c>
      <c r="C70" s="135">
        <v>157.39400000000001</v>
      </c>
      <c r="E70"/>
      <c r="F70"/>
    </row>
    <row r="71" spans="2:6" s="33" customFormat="1" x14ac:dyDescent="0.25">
      <c r="B71" s="87" t="s">
        <v>70</v>
      </c>
      <c r="C71" s="135">
        <v>0</v>
      </c>
      <c r="E71"/>
      <c r="F71"/>
    </row>
    <row r="72" spans="2:6" s="33" customFormat="1" x14ac:dyDescent="0.25">
      <c r="B72" s="87" t="s">
        <v>71</v>
      </c>
      <c r="C72" s="135">
        <v>557.245</v>
      </c>
      <c r="E72"/>
      <c r="F72"/>
    </row>
    <row r="73" spans="2:6" s="33" customFormat="1" x14ac:dyDescent="0.25">
      <c r="B73" s="87" t="s">
        <v>72</v>
      </c>
      <c r="C73" s="135">
        <v>8.4700000000000006</v>
      </c>
      <c r="D73" s="114"/>
      <c r="E73"/>
      <c r="F73"/>
    </row>
    <row r="74" spans="2:6" s="33" customFormat="1" ht="15.75" thickBot="1" x14ac:dyDescent="0.3">
      <c r="B74" s="71" t="s">
        <v>30</v>
      </c>
      <c r="C74" s="70">
        <f>SUM(C42:C73)</f>
        <v>1029.41497</v>
      </c>
      <c r="D74" s="114"/>
      <c r="E74"/>
      <c r="F74"/>
    </row>
    <row r="75" spans="2:6" s="33" customFormat="1" ht="58.5" customHeight="1" x14ac:dyDescent="0.25">
      <c r="E75"/>
      <c r="F75"/>
    </row>
    <row r="76" spans="2:6" s="33" customFormat="1" ht="15.75" thickBot="1" x14ac:dyDescent="0.3">
      <c r="E76"/>
      <c r="F76"/>
    </row>
    <row r="77" spans="2:6" s="33" customFormat="1" ht="15.75" thickBot="1" x14ac:dyDescent="0.3">
      <c r="B77" s="35" t="s">
        <v>119</v>
      </c>
      <c r="C77" s="38"/>
      <c r="E77"/>
      <c r="F77"/>
    </row>
    <row r="78" spans="2:6" s="33" customFormat="1" x14ac:dyDescent="0.25">
      <c r="B78" s="49" t="s">
        <v>26</v>
      </c>
      <c r="C78" s="64" t="s">
        <v>28</v>
      </c>
      <c r="E78"/>
      <c r="F78"/>
    </row>
    <row r="79" spans="2:6" s="33" customFormat="1" x14ac:dyDescent="0.25">
      <c r="B79" s="88" t="s">
        <v>41</v>
      </c>
      <c r="C79" s="135">
        <v>4.99</v>
      </c>
      <c r="E79"/>
      <c r="F79"/>
    </row>
    <row r="80" spans="2:6" s="33" customFormat="1" x14ac:dyDescent="0.25">
      <c r="B80" s="87" t="s">
        <v>42</v>
      </c>
      <c r="C80" s="135">
        <v>0</v>
      </c>
      <c r="E80"/>
      <c r="F80"/>
    </row>
    <row r="81" spans="2:6" s="33" customFormat="1" x14ac:dyDescent="0.25">
      <c r="B81" s="87" t="s">
        <v>43</v>
      </c>
      <c r="C81" s="135">
        <v>0</v>
      </c>
      <c r="D81" s="114"/>
      <c r="E81"/>
      <c r="F81"/>
    </row>
    <row r="82" spans="2:6" s="33" customFormat="1" x14ac:dyDescent="0.25">
      <c r="B82" s="87" t="s">
        <v>44</v>
      </c>
      <c r="C82" s="135">
        <v>0</v>
      </c>
      <c r="E82"/>
      <c r="F82"/>
    </row>
    <row r="83" spans="2:6" s="33" customFormat="1" x14ac:dyDescent="0.25">
      <c r="B83" s="87" t="s">
        <v>45</v>
      </c>
      <c r="C83" s="135">
        <v>691.221</v>
      </c>
      <c r="E83"/>
      <c r="F83"/>
    </row>
    <row r="84" spans="2:6" x14ac:dyDescent="0.25">
      <c r="B84" s="87" t="s">
        <v>46</v>
      </c>
      <c r="C84" s="135">
        <v>286.86099999999999</v>
      </c>
    </row>
    <row r="85" spans="2:6" x14ac:dyDescent="0.25">
      <c r="B85" s="87" t="s">
        <v>47</v>
      </c>
      <c r="C85" s="135">
        <v>10.92</v>
      </c>
    </row>
    <row r="86" spans="2:6" s="33" customFormat="1" x14ac:dyDescent="0.25">
      <c r="B86" s="87" t="s">
        <v>48</v>
      </c>
      <c r="C86" s="135">
        <v>0</v>
      </c>
      <c r="E86"/>
      <c r="F86"/>
    </row>
    <row r="87" spans="2:6" s="33" customFormat="1" x14ac:dyDescent="0.25">
      <c r="B87" s="87" t="s">
        <v>49</v>
      </c>
      <c r="C87" s="135">
        <v>0.53800000000000003</v>
      </c>
      <c r="E87"/>
      <c r="F87"/>
    </row>
    <row r="88" spans="2:6" s="33" customFormat="1" x14ac:dyDescent="0.25">
      <c r="B88" s="87" t="s">
        <v>50</v>
      </c>
      <c r="C88" s="135">
        <v>3.83</v>
      </c>
      <c r="E88"/>
      <c r="F88"/>
    </row>
    <row r="89" spans="2:6" s="33" customFormat="1" x14ac:dyDescent="0.25">
      <c r="B89" s="87" t="s">
        <v>51</v>
      </c>
      <c r="C89" s="135">
        <v>0</v>
      </c>
      <c r="E89"/>
      <c r="F89"/>
    </row>
    <row r="90" spans="2:6" s="33" customFormat="1" x14ac:dyDescent="0.25">
      <c r="B90" s="87" t="s">
        <v>52</v>
      </c>
      <c r="C90" s="135">
        <v>0</v>
      </c>
      <c r="E90"/>
      <c r="F90"/>
    </row>
    <row r="91" spans="2:6" s="33" customFormat="1" x14ac:dyDescent="0.25">
      <c r="B91" s="87" t="s">
        <v>53</v>
      </c>
      <c r="C91" s="135">
        <v>19.309999999999999</v>
      </c>
      <c r="E91"/>
      <c r="F91"/>
    </row>
    <row r="92" spans="2:6" s="33" customFormat="1" x14ac:dyDescent="0.25">
      <c r="B92" s="87" t="s">
        <v>54</v>
      </c>
      <c r="C92" s="135">
        <v>104.01</v>
      </c>
      <c r="D92"/>
      <c r="E92"/>
      <c r="F92"/>
    </row>
    <row r="93" spans="2:6" s="33" customFormat="1" x14ac:dyDescent="0.25">
      <c r="B93" s="87" t="s">
        <v>55</v>
      </c>
      <c r="C93" s="135">
        <v>38.375</v>
      </c>
      <c r="E93"/>
      <c r="F93"/>
    </row>
    <row r="94" spans="2:6" s="33" customFormat="1" x14ac:dyDescent="0.25">
      <c r="B94" s="87" t="s">
        <v>56</v>
      </c>
      <c r="C94" s="135">
        <v>4.2930000000000001</v>
      </c>
      <c r="E94"/>
      <c r="F94"/>
    </row>
    <row r="95" spans="2:6" s="33" customFormat="1" x14ac:dyDescent="0.25">
      <c r="B95" s="87" t="s">
        <v>57</v>
      </c>
      <c r="C95" s="135">
        <v>0</v>
      </c>
      <c r="E95"/>
      <c r="F95"/>
    </row>
    <row r="96" spans="2:6" s="33" customFormat="1" x14ac:dyDescent="0.25">
      <c r="B96" s="87" t="s">
        <v>58</v>
      </c>
      <c r="C96" s="135">
        <v>0.56100000000000005</v>
      </c>
      <c r="E96"/>
      <c r="F96"/>
    </row>
    <row r="97" spans="2:6" s="33" customFormat="1" x14ac:dyDescent="0.25">
      <c r="B97" s="87" t="s">
        <v>59</v>
      </c>
      <c r="C97" s="135">
        <v>0</v>
      </c>
      <c r="E97"/>
      <c r="F97"/>
    </row>
    <row r="98" spans="2:6" s="33" customFormat="1" x14ac:dyDescent="0.25">
      <c r="B98" s="87" t="s">
        <v>60</v>
      </c>
      <c r="C98" s="135">
        <v>0</v>
      </c>
      <c r="D98"/>
      <c r="E98"/>
      <c r="F98"/>
    </row>
    <row r="99" spans="2:6" s="33" customFormat="1" x14ac:dyDescent="0.25">
      <c r="B99" s="87" t="s">
        <v>61</v>
      </c>
      <c r="C99" s="135">
        <v>11.741</v>
      </c>
      <c r="E99"/>
      <c r="F99"/>
    </row>
    <row r="100" spans="2:6" s="33" customFormat="1" x14ac:dyDescent="0.25">
      <c r="B100" s="87" t="s">
        <v>62</v>
      </c>
      <c r="C100" s="135">
        <v>40.225999999999999</v>
      </c>
      <c r="D100"/>
      <c r="E100"/>
      <c r="F100"/>
    </row>
    <row r="101" spans="2:6" s="33" customFormat="1" x14ac:dyDescent="0.25">
      <c r="B101" s="87" t="s">
        <v>63</v>
      </c>
      <c r="C101" s="135">
        <v>0</v>
      </c>
      <c r="E101"/>
      <c r="F101"/>
    </row>
    <row r="102" spans="2:6" s="33" customFormat="1" x14ac:dyDescent="0.25">
      <c r="B102" s="87" t="s">
        <v>64</v>
      </c>
      <c r="C102" s="135">
        <v>23.901</v>
      </c>
      <c r="E102"/>
      <c r="F102"/>
    </row>
    <row r="103" spans="2:6" s="33" customFormat="1" x14ac:dyDescent="0.25">
      <c r="B103" s="87" t="s">
        <v>65</v>
      </c>
      <c r="C103" s="135">
        <v>0</v>
      </c>
      <c r="D103" s="150"/>
      <c r="E103"/>
      <c r="F103"/>
    </row>
    <row r="104" spans="2:6" s="33" customFormat="1" x14ac:dyDescent="0.25">
      <c r="B104" s="87" t="s">
        <v>66</v>
      </c>
      <c r="C104" s="135">
        <v>5.1680000000000001</v>
      </c>
      <c r="E104"/>
      <c r="F104"/>
    </row>
    <row r="105" spans="2:6" s="33" customFormat="1" x14ac:dyDescent="0.25">
      <c r="B105" s="87" t="s">
        <v>67</v>
      </c>
      <c r="C105" s="135">
        <v>34.311</v>
      </c>
      <c r="E105"/>
      <c r="F105"/>
    </row>
    <row r="106" spans="2:6" s="33" customFormat="1" x14ac:dyDescent="0.25">
      <c r="B106" s="87" t="s">
        <v>68</v>
      </c>
      <c r="C106" s="135">
        <v>1.3360000000000001</v>
      </c>
      <c r="D106"/>
      <c r="E106"/>
      <c r="F106"/>
    </row>
    <row r="107" spans="2:6" s="33" customFormat="1" x14ac:dyDescent="0.25">
      <c r="B107" s="87" t="s">
        <v>69</v>
      </c>
      <c r="C107" s="135">
        <v>67.965999999999994</v>
      </c>
      <c r="E107"/>
      <c r="F107"/>
    </row>
    <row r="108" spans="2:6" s="33" customFormat="1" x14ac:dyDescent="0.25">
      <c r="B108" s="87" t="s">
        <v>70</v>
      </c>
      <c r="C108" s="135">
        <v>0</v>
      </c>
      <c r="E108"/>
      <c r="F108"/>
    </row>
    <row r="109" spans="2:6" s="33" customFormat="1" x14ac:dyDescent="0.25">
      <c r="B109" s="87" t="s">
        <v>71</v>
      </c>
      <c r="C109" s="135">
        <v>304.94400000000002</v>
      </c>
      <c r="E109"/>
      <c r="F109"/>
    </row>
    <row r="110" spans="2:6" s="33" customFormat="1" x14ac:dyDescent="0.25">
      <c r="B110" s="87" t="s">
        <v>72</v>
      </c>
      <c r="C110" s="135">
        <v>12.311</v>
      </c>
      <c r="D110"/>
      <c r="E110"/>
      <c r="F110"/>
    </row>
    <row r="111" spans="2:6" s="33" customFormat="1" ht="15.75" thickBot="1" x14ac:dyDescent="0.3">
      <c r="B111" s="71" t="s">
        <v>30</v>
      </c>
      <c r="C111" s="80">
        <f>SUM(C79:C110)</f>
        <v>1666.8129999999994</v>
      </c>
      <c r="D111"/>
      <c r="E111"/>
      <c r="F111"/>
    </row>
    <row r="112" spans="2:6" s="33" customFormat="1" x14ac:dyDescent="0.25">
      <c r="E112"/>
      <c r="F112"/>
    </row>
    <row r="113" spans="4:6" s="33" customFormat="1" x14ac:dyDescent="0.25">
      <c r="E113"/>
      <c r="F113"/>
    </row>
    <row r="114" spans="4:6" s="33" customFormat="1" x14ac:dyDescent="0.25">
      <c r="E114"/>
      <c r="F114"/>
    </row>
    <row r="115" spans="4:6" s="33" customFormat="1" x14ac:dyDescent="0.25">
      <c r="E115"/>
      <c r="F115"/>
    </row>
    <row r="116" spans="4:6" s="33" customFormat="1" ht="10.5" customHeight="1" x14ac:dyDescent="0.25">
      <c r="E116"/>
      <c r="F116"/>
    </row>
    <row r="117" spans="4:6" s="33" customFormat="1" ht="1.5" hidden="1" customHeight="1" x14ac:dyDescent="0.25">
      <c r="E117"/>
      <c r="F117"/>
    </row>
    <row r="118" spans="4:6" s="33" customFormat="1" hidden="1" x14ac:dyDescent="0.25">
      <c r="D118"/>
      <c r="E118"/>
      <c r="F118"/>
    </row>
    <row r="119" spans="4:6" s="33" customFormat="1" hidden="1" x14ac:dyDescent="0.25">
      <c r="E119"/>
      <c r="F119"/>
    </row>
    <row r="120" spans="4:6" s="33" customFormat="1" ht="12.75" hidden="1" customHeight="1" x14ac:dyDescent="0.25">
      <c r="E120"/>
      <c r="F120"/>
    </row>
    <row r="121" spans="4:6" hidden="1" x14ac:dyDescent="0.25"/>
    <row r="122" spans="4:6" hidden="1" x14ac:dyDescent="0.25"/>
    <row r="123" spans="4:6" hidden="1" x14ac:dyDescent="0.25"/>
    <row r="124" spans="4:6" hidden="1" x14ac:dyDescent="0.25"/>
    <row r="125" spans="4:6" hidden="1" x14ac:dyDescent="0.25"/>
    <row r="126" spans="4:6" hidden="1" x14ac:dyDescent="0.25"/>
    <row r="127" spans="4:6" hidden="1" x14ac:dyDescent="0.25"/>
    <row r="128" spans="4:6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t="3.75" hidden="1" customHeight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</sheetData>
  <mergeCells count="1">
    <mergeCell ref="B1:C1"/>
  </mergeCells>
  <pageMargins left="0.7" right="0.7" top="0.75" bottom="0.75" header="0.3" footer="0.3"/>
  <pageSetup scale="11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764"/>
  <sheetViews>
    <sheetView topLeftCell="B1" zoomScale="40" zoomScaleNormal="40" workbookViewId="0">
      <selection activeCell="B115" sqref="A115:XFD115"/>
    </sheetView>
  </sheetViews>
  <sheetFormatPr baseColWidth="10" defaultRowHeight="15" x14ac:dyDescent="0.25"/>
  <cols>
    <col min="1" max="1" width="11.42578125" style="34" hidden="1" customWidth="1"/>
    <col min="2" max="2" width="38.140625" style="34" customWidth="1"/>
    <col min="3" max="3" width="16.42578125" style="34" customWidth="1"/>
    <col min="4" max="4" width="22.140625" style="34" customWidth="1"/>
    <col min="5" max="16384" width="11.42578125" style="34"/>
  </cols>
  <sheetData>
    <row r="1" spans="2:9" ht="18.75" x14ac:dyDescent="0.3">
      <c r="B1" s="300" t="s">
        <v>33</v>
      </c>
      <c r="C1" s="300"/>
      <c r="D1" s="300"/>
      <c r="I1" s="37"/>
    </row>
    <row r="2" spans="2:9" x14ac:dyDescent="0.25">
      <c r="D2" s="37"/>
      <c r="I2" s="39"/>
    </row>
    <row r="3" spans="2:9" x14ac:dyDescent="0.25">
      <c r="B3" s="159" t="s">
        <v>106</v>
      </c>
      <c r="D3" s="37"/>
    </row>
    <row r="4" spans="2:9" x14ac:dyDescent="0.25">
      <c r="B4" s="40" t="s">
        <v>34</v>
      </c>
      <c r="D4" s="37"/>
    </row>
    <row r="5" spans="2:9" x14ac:dyDescent="0.25">
      <c r="B5" s="162" t="s">
        <v>26</v>
      </c>
      <c r="C5" s="162" t="s">
        <v>27</v>
      </c>
      <c r="D5" s="163" t="s">
        <v>28</v>
      </c>
    </row>
    <row r="6" spans="2:9" x14ac:dyDescent="0.25">
      <c r="B6" s="198" t="s">
        <v>107</v>
      </c>
      <c r="C6" s="135">
        <v>9.52</v>
      </c>
      <c r="D6" s="199" t="s">
        <v>29</v>
      </c>
    </row>
    <row r="7" spans="2:9" x14ac:dyDescent="0.25">
      <c r="B7" s="198" t="s">
        <v>108</v>
      </c>
      <c r="C7" s="135">
        <v>8.2270000000000003</v>
      </c>
      <c r="D7" s="199" t="s">
        <v>29</v>
      </c>
    </row>
    <row r="8" spans="2:9" x14ac:dyDescent="0.25">
      <c r="B8" s="198" t="s">
        <v>109</v>
      </c>
      <c r="C8" s="200">
        <v>8.5079999999999991</v>
      </c>
      <c r="D8" s="199" t="s">
        <v>29</v>
      </c>
    </row>
    <row r="9" spans="2:9" s="33" customFormat="1" ht="15.75" thickBot="1" x14ac:dyDescent="0.3">
      <c r="B9" s="201" t="s">
        <v>110</v>
      </c>
      <c r="C9" s="202">
        <v>4.8600000000000003</v>
      </c>
      <c r="D9" s="203" t="s">
        <v>29</v>
      </c>
      <c r="E9"/>
    </row>
    <row r="10" spans="2:9" s="33" customFormat="1" ht="15.75" thickBot="1" x14ac:dyDescent="0.3">
      <c r="B10" s="204" t="s">
        <v>95</v>
      </c>
      <c r="C10" s="205">
        <f>SUM(C6:C9)</f>
        <v>31.114999999999998</v>
      </c>
      <c r="D10" s="184" t="s">
        <v>29</v>
      </c>
      <c r="E10"/>
    </row>
    <row r="11" spans="2:9" s="33" customFormat="1" x14ac:dyDescent="0.25">
      <c r="E11"/>
    </row>
    <row r="12" spans="2:9" s="33" customFormat="1" x14ac:dyDescent="0.25">
      <c r="E12"/>
    </row>
    <row r="13" spans="2:9" s="33" customFormat="1" x14ac:dyDescent="0.25">
      <c r="B13" s="159" t="s">
        <v>106</v>
      </c>
      <c r="C13" s="196"/>
      <c r="D13" s="195"/>
      <c r="E13"/>
    </row>
    <row r="14" spans="2:9" s="33" customFormat="1" x14ac:dyDescent="0.25">
      <c r="B14" s="40" t="s">
        <v>102</v>
      </c>
      <c r="C14" s="196"/>
      <c r="D14" s="195"/>
      <c r="E14"/>
    </row>
    <row r="15" spans="2:9" s="33" customFormat="1" ht="15.75" thickBot="1" x14ac:dyDescent="0.3">
      <c r="B15" s="162" t="s">
        <v>26</v>
      </c>
      <c r="C15" s="162" t="s">
        <v>27</v>
      </c>
      <c r="D15" s="163" t="s">
        <v>28</v>
      </c>
      <c r="E15"/>
    </row>
    <row r="16" spans="2:9" s="33" customFormat="1" ht="15.75" thickBot="1" x14ac:dyDescent="0.3">
      <c r="B16" s="164" t="s">
        <v>103</v>
      </c>
      <c r="C16" s="197">
        <v>10.28</v>
      </c>
      <c r="D16" s="165" t="s">
        <v>29</v>
      </c>
      <c r="E16"/>
    </row>
    <row r="17" spans="2:5" s="33" customFormat="1" x14ac:dyDescent="0.25">
      <c r="B17"/>
      <c r="C17"/>
      <c r="D17"/>
      <c r="E17"/>
    </row>
    <row r="18" spans="2:5" s="33" customFormat="1" x14ac:dyDescent="0.25">
      <c r="B18"/>
      <c r="C18"/>
      <c r="D18"/>
      <c r="E18"/>
    </row>
    <row r="19" spans="2:5" s="33" customFormat="1" x14ac:dyDescent="0.25">
      <c r="B19" s="159" t="s">
        <v>106</v>
      </c>
      <c r="C19" s="196"/>
      <c r="D19" s="195"/>
      <c r="E19"/>
    </row>
    <row r="20" spans="2:5" s="33" customFormat="1" x14ac:dyDescent="0.25">
      <c r="B20" s="40" t="s">
        <v>111</v>
      </c>
      <c r="C20" s="196"/>
      <c r="D20" s="195"/>
      <c r="E20"/>
    </row>
    <row r="21" spans="2:5" s="33" customFormat="1" ht="15.75" thickBot="1" x14ac:dyDescent="0.3">
      <c r="B21" s="162" t="s">
        <v>26</v>
      </c>
      <c r="C21" s="162" t="s">
        <v>27</v>
      </c>
      <c r="D21" s="163" t="s">
        <v>28</v>
      </c>
      <c r="E21"/>
    </row>
    <row r="22" spans="2:5" s="33" customFormat="1" ht="15.75" thickBot="1" x14ac:dyDescent="0.3">
      <c r="B22" s="164" t="s">
        <v>103</v>
      </c>
      <c r="C22" s="197">
        <v>1.76</v>
      </c>
      <c r="D22" s="165" t="s">
        <v>29</v>
      </c>
      <c r="E22"/>
    </row>
    <row r="23" spans="2:5" s="33" customFormat="1" ht="12.75" x14ac:dyDescent="0.2"/>
    <row r="24" spans="2:5" s="33" customFormat="1" ht="12.75" x14ac:dyDescent="0.2"/>
    <row r="25" spans="2:5" s="33" customFormat="1" x14ac:dyDescent="0.25">
      <c r="B25" s="159" t="s">
        <v>118</v>
      </c>
      <c r="C25" s="207"/>
      <c r="D25" s="206"/>
    </row>
    <row r="26" spans="2:5" s="33" customFormat="1" x14ac:dyDescent="0.25">
      <c r="B26" s="40" t="s">
        <v>34</v>
      </c>
      <c r="C26" s="207"/>
      <c r="D26" s="206"/>
    </row>
    <row r="27" spans="2:5" s="33" customFormat="1" ht="15.75" thickBot="1" x14ac:dyDescent="0.3">
      <c r="B27" s="162" t="s">
        <v>26</v>
      </c>
      <c r="C27" s="162" t="s">
        <v>27</v>
      </c>
      <c r="D27" s="163" t="s">
        <v>28</v>
      </c>
    </row>
    <row r="28" spans="2:5" s="33" customFormat="1" ht="15.75" thickBot="1" x14ac:dyDescent="0.3">
      <c r="B28" s="164" t="s">
        <v>130</v>
      </c>
      <c r="C28" s="234">
        <v>29.98</v>
      </c>
      <c r="D28" s="165" t="s">
        <v>29</v>
      </c>
    </row>
    <row r="29" spans="2:5" s="33" customFormat="1" ht="12.75" x14ac:dyDescent="0.2"/>
    <row r="30" spans="2:5" s="33" customFormat="1" ht="12.75" x14ac:dyDescent="0.2"/>
    <row r="31" spans="2:5" s="33" customFormat="1" x14ac:dyDescent="0.25">
      <c r="B31" s="159" t="s">
        <v>119</v>
      </c>
      <c r="C31" s="207"/>
      <c r="D31" s="206"/>
    </row>
    <row r="32" spans="2:5" s="33" customFormat="1" x14ac:dyDescent="0.25">
      <c r="B32" s="40" t="s">
        <v>34</v>
      </c>
      <c r="C32" s="207"/>
      <c r="D32" s="206"/>
    </row>
    <row r="33" spans="2:4" s="33" customFormat="1" x14ac:dyDescent="0.25">
      <c r="B33" s="162" t="s">
        <v>26</v>
      </c>
      <c r="C33" s="162" t="s">
        <v>27</v>
      </c>
      <c r="D33" s="163" t="s">
        <v>28</v>
      </c>
    </row>
    <row r="34" spans="2:4" s="33" customFormat="1" x14ac:dyDescent="0.25">
      <c r="B34" s="198" t="s">
        <v>136</v>
      </c>
      <c r="C34" s="200">
        <v>0.97</v>
      </c>
      <c r="D34" s="199" t="s">
        <v>29</v>
      </c>
    </row>
    <row r="35" spans="2:4" s="33" customFormat="1" ht="12.75" x14ac:dyDescent="0.2"/>
    <row r="36" spans="2:4" s="33" customFormat="1" ht="12.75" x14ac:dyDescent="0.2"/>
    <row r="37" spans="2:4" s="33" customFormat="1" x14ac:dyDescent="0.25">
      <c r="B37" s="159" t="s">
        <v>119</v>
      </c>
      <c r="C37" s="207"/>
      <c r="D37" s="206"/>
    </row>
    <row r="38" spans="2:4" s="33" customFormat="1" x14ac:dyDescent="0.25">
      <c r="B38" s="40" t="s">
        <v>102</v>
      </c>
      <c r="C38" s="207"/>
      <c r="D38" s="206"/>
    </row>
    <row r="39" spans="2:4" s="33" customFormat="1" ht="15.75" thickBot="1" x14ac:dyDescent="0.3">
      <c r="B39" s="162" t="s">
        <v>26</v>
      </c>
      <c r="C39" s="162" t="s">
        <v>27</v>
      </c>
      <c r="D39" s="163" t="s">
        <v>28</v>
      </c>
    </row>
    <row r="40" spans="2:4" s="33" customFormat="1" ht="15.75" thickBot="1" x14ac:dyDescent="0.3">
      <c r="B40" s="164" t="s">
        <v>137</v>
      </c>
      <c r="C40" s="197">
        <v>157.02000000000001</v>
      </c>
      <c r="D40" s="165" t="s">
        <v>29</v>
      </c>
    </row>
    <row r="41" spans="2:4" s="33" customFormat="1" x14ac:dyDescent="0.25">
      <c r="B41" s="207"/>
      <c r="C41" s="207"/>
      <c r="D41" s="207"/>
    </row>
    <row r="42" spans="2:4" s="33" customFormat="1" x14ac:dyDescent="0.25">
      <c r="B42" s="207"/>
      <c r="C42" s="207"/>
      <c r="D42" s="207"/>
    </row>
    <row r="43" spans="2:4" s="33" customFormat="1" x14ac:dyDescent="0.25">
      <c r="B43" s="159" t="s">
        <v>119</v>
      </c>
      <c r="C43" s="207"/>
      <c r="D43" s="206"/>
    </row>
    <row r="44" spans="2:4" s="33" customFormat="1" x14ac:dyDescent="0.25">
      <c r="B44" s="40" t="s">
        <v>138</v>
      </c>
      <c r="C44" s="207"/>
      <c r="D44" s="206"/>
    </row>
    <row r="45" spans="2:4" s="33" customFormat="1" ht="15.75" thickBot="1" x14ac:dyDescent="0.3">
      <c r="B45" s="162" t="s">
        <v>26</v>
      </c>
      <c r="C45" s="162" t="s">
        <v>27</v>
      </c>
      <c r="D45" s="163" t="s">
        <v>28</v>
      </c>
    </row>
    <row r="46" spans="2:4" s="33" customFormat="1" ht="15.75" thickBot="1" x14ac:dyDescent="0.3">
      <c r="B46" s="164" t="s">
        <v>103</v>
      </c>
      <c r="C46" s="197">
        <v>0.11</v>
      </c>
      <c r="D46" s="165" t="s">
        <v>29</v>
      </c>
    </row>
    <row r="47" spans="2:4" s="33" customFormat="1" ht="12.75" x14ac:dyDescent="0.2"/>
    <row r="48" spans="2:4" s="33" customFormat="1" ht="12.75" x14ac:dyDescent="0.2"/>
    <row r="49" s="33" customFormat="1" ht="12.75" x14ac:dyDescent="0.2"/>
    <row r="50" s="33" customFormat="1" ht="4.5" customHeight="1" x14ac:dyDescent="0.2"/>
    <row r="51" s="33" customFormat="1" ht="12.75" hidden="1" x14ac:dyDescent="0.2"/>
    <row r="52" s="33" customFormat="1" ht="12.75" hidden="1" x14ac:dyDescent="0.2"/>
    <row r="53" s="33" customFormat="1" ht="12.75" hidden="1" x14ac:dyDescent="0.2"/>
    <row r="54" s="33" customFormat="1" ht="12.75" hidden="1" x14ac:dyDescent="0.2"/>
    <row r="55" s="33" customFormat="1" ht="12.75" hidden="1" x14ac:dyDescent="0.2"/>
    <row r="56" s="33" customFormat="1" ht="12.75" hidden="1" x14ac:dyDescent="0.2"/>
    <row r="57" s="33" customFormat="1" ht="12.75" hidden="1" x14ac:dyDescent="0.2"/>
    <row r="58" s="33" customFormat="1" ht="12.75" hidden="1" x14ac:dyDescent="0.2"/>
    <row r="59" s="33" customFormat="1" ht="12.75" hidden="1" x14ac:dyDescent="0.2"/>
    <row r="60" s="33" customFormat="1" ht="12.75" hidden="1" x14ac:dyDescent="0.2"/>
    <row r="61" s="33" customFormat="1" ht="12.75" hidden="1" x14ac:dyDescent="0.2"/>
    <row r="62" s="33" customFormat="1" ht="12.75" hidden="1" x14ac:dyDescent="0.2"/>
    <row r="63" s="33" customFormat="1" ht="12.75" hidden="1" x14ac:dyDescent="0.2"/>
    <row r="64" s="33" customFormat="1" ht="12.75" hidden="1" x14ac:dyDescent="0.2"/>
    <row r="65" s="33" customFormat="1" ht="12.75" hidden="1" x14ac:dyDescent="0.2"/>
    <row r="66" s="33" customFormat="1" ht="12.75" hidden="1" x14ac:dyDescent="0.2"/>
    <row r="67" s="33" customFormat="1" ht="12.75" hidden="1" x14ac:dyDescent="0.2"/>
    <row r="68" s="33" customFormat="1" ht="12.75" hidden="1" x14ac:dyDescent="0.2"/>
    <row r="69" s="33" customFormat="1" ht="12.75" hidden="1" x14ac:dyDescent="0.2"/>
    <row r="70" s="33" customFormat="1" ht="12.75" hidden="1" x14ac:dyDescent="0.2"/>
    <row r="71" s="33" customFormat="1" ht="12.75" hidden="1" x14ac:dyDescent="0.2"/>
    <row r="72" s="33" customFormat="1" ht="12.75" hidden="1" x14ac:dyDescent="0.2"/>
    <row r="73" s="33" customFormat="1" ht="12.75" hidden="1" x14ac:dyDescent="0.2"/>
    <row r="74" s="33" customFormat="1" ht="12.75" hidden="1" x14ac:dyDescent="0.2"/>
    <row r="75" s="33" customFormat="1" ht="12.75" hidden="1" x14ac:dyDescent="0.2"/>
    <row r="76" s="33" customFormat="1" ht="12.75" hidden="1" x14ac:dyDescent="0.2"/>
    <row r="77" s="33" customFormat="1" ht="12.75" hidden="1" x14ac:dyDescent="0.2"/>
    <row r="78" s="33" customFormat="1" ht="12.75" hidden="1" x14ac:dyDescent="0.2"/>
    <row r="79" s="33" customFormat="1" ht="12.75" hidden="1" x14ac:dyDescent="0.2"/>
    <row r="80" s="33" customFormat="1" ht="12.75" hidden="1" x14ac:dyDescent="0.2"/>
    <row r="81" s="33" customFormat="1" ht="12.75" hidden="1" x14ac:dyDescent="0.2"/>
    <row r="82" s="33" customFormat="1" ht="12.75" hidden="1" x14ac:dyDescent="0.2"/>
    <row r="83" s="33" customFormat="1" ht="12.75" hidden="1" x14ac:dyDescent="0.2"/>
    <row r="84" s="33" customFormat="1" ht="12.75" hidden="1" x14ac:dyDescent="0.2"/>
    <row r="85" s="33" customFormat="1" ht="12.75" hidden="1" x14ac:dyDescent="0.2"/>
    <row r="86" s="33" customFormat="1" ht="12.75" hidden="1" x14ac:dyDescent="0.2"/>
    <row r="87" s="33" customFormat="1" ht="12.75" hidden="1" x14ac:dyDescent="0.2"/>
    <row r="88" s="33" customFormat="1" ht="12.75" hidden="1" x14ac:dyDescent="0.2"/>
    <row r="89" s="33" customFormat="1" ht="12.75" hidden="1" x14ac:dyDescent="0.2"/>
    <row r="90" s="33" customFormat="1" ht="12.75" hidden="1" x14ac:dyDescent="0.2"/>
    <row r="91" s="33" customFormat="1" ht="12.75" hidden="1" x14ac:dyDescent="0.2"/>
    <row r="92" s="33" customFormat="1" ht="12.75" hidden="1" x14ac:dyDescent="0.2"/>
    <row r="93" s="33" customFormat="1" ht="12.75" hidden="1" x14ac:dyDescent="0.2"/>
    <row r="94" s="33" customFormat="1" ht="12.75" hidden="1" x14ac:dyDescent="0.2"/>
    <row r="95" s="33" customFormat="1" ht="12.75" hidden="1" x14ac:dyDescent="0.2"/>
    <row r="96" s="33" customFormat="1" ht="12.75" hidden="1" x14ac:dyDescent="0.2"/>
    <row r="97" s="33" customFormat="1" ht="12.75" hidden="1" x14ac:dyDescent="0.2"/>
    <row r="98" s="33" customFormat="1" ht="12.75" hidden="1" x14ac:dyDescent="0.2"/>
    <row r="99" s="33" customFormat="1" ht="12.75" hidden="1" x14ac:dyDescent="0.2"/>
    <row r="100" s="33" customFormat="1" ht="12.75" hidden="1" x14ac:dyDescent="0.2"/>
    <row r="101" s="33" customFormat="1" ht="12.75" hidden="1" x14ac:dyDescent="0.2"/>
    <row r="102" s="33" customFormat="1" ht="12.75" hidden="1" x14ac:dyDescent="0.2"/>
    <row r="103" s="33" customFormat="1" ht="12.75" hidden="1" x14ac:dyDescent="0.2"/>
    <row r="104" s="33" customFormat="1" ht="12.75" hidden="1" x14ac:dyDescent="0.2"/>
    <row r="105" s="33" customFormat="1" ht="12.75" hidden="1" x14ac:dyDescent="0.2"/>
    <row r="106" s="33" customFormat="1" ht="12.75" hidden="1" x14ac:dyDescent="0.2"/>
    <row r="107" s="33" customFormat="1" ht="3" customHeight="1" x14ac:dyDescent="0.2"/>
    <row r="108" s="33" customFormat="1" ht="5.25" hidden="1" customHeight="1" x14ac:dyDescent="0.2"/>
    <row r="109" s="33" customFormat="1" ht="12.75" hidden="1" x14ac:dyDescent="0.2"/>
    <row r="110" s="33" customFormat="1" ht="12.75" hidden="1" x14ac:dyDescent="0.2"/>
    <row r="111" s="33" customFormat="1" ht="12.75" hidden="1" x14ac:dyDescent="0.2"/>
    <row r="112" s="33" customFormat="1" ht="12.75" hidden="1" x14ac:dyDescent="0.2"/>
    <row r="113" s="33" customFormat="1" ht="12.75" hidden="1" x14ac:dyDescent="0.2"/>
    <row r="114" s="33" customFormat="1" ht="12.75" hidden="1" x14ac:dyDescent="0.2"/>
    <row r="115" s="33" customFormat="1" ht="12.75" hidden="1" x14ac:dyDescent="0.2"/>
    <row r="116" s="33" customFormat="1" ht="12.75" hidden="1" x14ac:dyDescent="0.2"/>
    <row r="117" s="33" customFormat="1" ht="12.75" hidden="1" x14ac:dyDescent="0.2"/>
    <row r="118" s="33" customFormat="1" ht="12.75" hidden="1" x14ac:dyDescent="0.2"/>
    <row r="119" s="33" customFormat="1" ht="12.75" hidden="1" x14ac:dyDescent="0.2"/>
    <row r="120" s="33" customFormat="1" ht="12.75" hidden="1" x14ac:dyDescent="0.2"/>
    <row r="121" s="33" customFormat="1" ht="12.75" hidden="1" x14ac:dyDescent="0.2"/>
    <row r="122" s="33" customFormat="1" ht="12.75" hidden="1" x14ac:dyDescent="0.2"/>
    <row r="123" s="33" customFormat="1" ht="12.75" hidden="1" x14ac:dyDescent="0.2"/>
    <row r="124" s="33" customFormat="1" ht="12.75" hidden="1" x14ac:dyDescent="0.2"/>
    <row r="125" s="33" customFormat="1" ht="12.75" hidden="1" x14ac:dyDescent="0.2"/>
    <row r="126" s="33" customFormat="1" ht="12.75" hidden="1" x14ac:dyDescent="0.2"/>
    <row r="127" s="33" customFormat="1" ht="12.75" hidden="1" x14ac:dyDescent="0.2"/>
    <row r="128" s="33" customFormat="1" ht="12.75" hidden="1" x14ac:dyDescent="0.2"/>
    <row r="129" s="33" customFormat="1" ht="12.75" x14ac:dyDescent="0.2"/>
    <row r="130" s="33" customFormat="1" ht="12.75" x14ac:dyDescent="0.2"/>
    <row r="131" s="33" customFormat="1" ht="12.75" x14ac:dyDescent="0.2"/>
    <row r="132" s="33" customFormat="1" ht="12.75" x14ac:dyDescent="0.2"/>
    <row r="133" s="33" customFormat="1" ht="12.75" x14ac:dyDescent="0.2"/>
    <row r="134" s="33" customFormat="1" ht="12.75" x14ac:dyDescent="0.2"/>
    <row r="135" s="33" customFormat="1" ht="12.75" x14ac:dyDescent="0.2"/>
    <row r="136" s="33" customFormat="1" ht="12.75" x14ac:dyDescent="0.2"/>
    <row r="137" s="33" customFormat="1" ht="12.75" x14ac:dyDescent="0.2"/>
    <row r="138" s="33" customFormat="1" ht="12.75" x14ac:dyDescent="0.2"/>
    <row r="139" s="33" customFormat="1" ht="6.75" customHeight="1" x14ac:dyDescent="0.2"/>
    <row r="140" s="33" customFormat="1" ht="12.75" hidden="1" x14ac:dyDescent="0.2"/>
    <row r="141" s="33" customFormat="1" ht="12.75" hidden="1" x14ac:dyDescent="0.2"/>
    <row r="142" s="33" customFormat="1" ht="12.75" hidden="1" x14ac:dyDescent="0.2"/>
    <row r="143" s="33" customFormat="1" ht="12.75" hidden="1" x14ac:dyDescent="0.2"/>
    <row r="144" s="33" customFormat="1" ht="12.75" hidden="1" x14ac:dyDescent="0.2"/>
    <row r="145" spans="2:2" s="33" customFormat="1" ht="12.75" hidden="1" x14ac:dyDescent="0.2">
      <c r="B145" s="58"/>
    </row>
    <row r="146" spans="2:2" s="33" customFormat="1" ht="12.75" hidden="1" x14ac:dyDescent="0.2"/>
    <row r="147" spans="2:2" s="33" customFormat="1" ht="12.75" hidden="1" x14ac:dyDescent="0.2"/>
    <row r="148" spans="2:2" s="33" customFormat="1" ht="12.75" hidden="1" x14ac:dyDescent="0.2"/>
    <row r="149" spans="2:2" s="33" customFormat="1" ht="12.75" hidden="1" x14ac:dyDescent="0.2"/>
    <row r="150" spans="2:2" s="33" customFormat="1" ht="12.75" hidden="1" x14ac:dyDescent="0.2"/>
    <row r="151" spans="2:2" s="33" customFormat="1" ht="12.75" hidden="1" x14ac:dyDescent="0.2"/>
    <row r="152" spans="2:2" s="33" customFormat="1" ht="12.75" hidden="1" x14ac:dyDescent="0.2"/>
    <row r="153" spans="2:2" s="33" customFormat="1" ht="12.75" hidden="1" x14ac:dyDescent="0.2"/>
    <row r="154" spans="2:2" s="33" customFormat="1" ht="12.75" hidden="1" x14ac:dyDescent="0.2"/>
    <row r="155" spans="2:2" s="33" customFormat="1" ht="12.75" hidden="1" x14ac:dyDescent="0.2"/>
    <row r="156" spans="2:2" s="33" customFormat="1" ht="12.75" hidden="1" x14ac:dyDescent="0.2"/>
    <row r="157" spans="2:2" s="33" customFormat="1" ht="12.75" hidden="1" x14ac:dyDescent="0.2"/>
    <row r="158" spans="2:2" s="33" customFormat="1" ht="12.75" hidden="1" x14ac:dyDescent="0.2"/>
    <row r="159" spans="2:2" s="33" customFormat="1" ht="12.75" hidden="1" x14ac:dyDescent="0.2"/>
    <row r="160" spans="2:2" s="33" customFormat="1" ht="12.75" hidden="1" x14ac:dyDescent="0.2"/>
    <row r="161" s="33" customFormat="1" ht="12.75" hidden="1" x14ac:dyDescent="0.2"/>
    <row r="162" s="33" customFormat="1" ht="12.75" hidden="1" x14ac:dyDescent="0.2"/>
    <row r="163" s="33" customFormat="1" ht="12.75" hidden="1" x14ac:dyDescent="0.2"/>
    <row r="164" s="33" customFormat="1" ht="12.75" hidden="1" x14ac:dyDescent="0.2"/>
    <row r="165" s="33" customFormat="1" ht="12.75" hidden="1" x14ac:dyDescent="0.2"/>
    <row r="166" s="33" customFormat="1" ht="12.75" hidden="1" x14ac:dyDescent="0.2"/>
    <row r="167" s="33" customFormat="1" ht="12.75" hidden="1" x14ac:dyDescent="0.2"/>
    <row r="168" s="33" customFormat="1" ht="12.75" hidden="1" x14ac:dyDescent="0.2"/>
    <row r="169" s="33" customFormat="1" ht="12.75" hidden="1" x14ac:dyDescent="0.2"/>
    <row r="170" s="33" customFormat="1" ht="12.75" hidden="1" x14ac:dyDescent="0.2"/>
    <row r="171" s="33" customFormat="1" ht="12.75" hidden="1" x14ac:dyDescent="0.2"/>
    <row r="172" s="33" customFormat="1" ht="12.75" hidden="1" x14ac:dyDescent="0.2"/>
    <row r="173" s="33" customFormat="1" ht="12.75" hidden="1" x14ac:dyDescent="0.2"/>
    <row r="174" s="33" customFormat="1" ht="12.75" hidden="1" x14ac:dyDescent="0.2"/>
    <row r="175" s="33" customFormat="1" ht="12.75" hidden="1" x14ac:dyDescent="0.2"/>
    <row r="176" s="33" customFormat="1" ht="12.75" hidden="1" x14ac:dyDescent="0.2"/>
    <row r="177" s="33" customFormat="1" ht="12.75" hidden="1" x14ac:dyDescent="0.2"/>
    <row r="178" s="33" customFormat="1" ht="12.75" hidden="1" x14ac:dyDescent="0.2"/>
    <row r="179" s="33" customFormat="1" ht="12.75" hidden="1" x14ac:dyDescent="0.2"/>
    <row r="180" s="33" customFormat="1" ht="12.75" hidden="1" x14ac:dyDescent="0.2"/>
    <row r="181" s="33" customFormat="1" ht="12.75" hidden="1" x14ac:dyDescent="0.2"/>
    <row r="182" s="33" customFormat="1" ht="12.75" hidden="1" x14ac:dyDescent="0.2"/>
    <row r="183" s="33" customFormat="1" ht="12.75" hidden="1" x14ac:dyDescent="0.2"/>
    <row r="184" s="33" customFormat="1" ht="12.75" hidden="1" x14ac:dyDescent="0.2"/>
    <row r="185" s="33" customFormat="1" ht="12.75" hidden="1" x14ac:dyDescent="0.2"/>
    <row r="186" s="33" customFormat="1" ht="12.75" hidden="1" x14ac:dyDescent="0.2"/>
    <row r="187" s="33" customFormat="1" ht="12.75" hidden="1" x14ac:dyDescent="0.2"/>
    <row r="188" s="33" customFormat="1" ht="12.75" hidden="1" x14ac:dyDescent="0.2"/>
    <row r="189" s="33" customFormat="1" ht="12.75" hidden="1" x14ac:dyDescent="0.2"/>
    <row r="190" s="33" customFormat="1" ht="12.75" hidden="1" x14ac:dyDescent="0.2"/>
    <row r="191" s="33" customFormat="1" ht="12.75" hidden="1" x14ac:dyDescent="0.2"/>
    <row r="192" s="33" customFormat="1" ht="12.75" hidden="1" x14ac:dyDescent="0.2"/>
    <row r="193" s="33" customFormat="1" ht="12.75" hidden="1" x14ac:dyDescent="0.2"/>
    <row r="194" s="33" customFormat="1" ht="12.75" hidden="1" x14ac:dyDescent="0.2"/>
    <row r="195" s="33" customFormat="1" ht="12.75" hidden="1" x14ac:dyDescent="0.2"/>
    <row r="196" s="33" customFormat="1" ht="12.75" hidden="1" x14ac:dyDescent="0.2"/>
    <row r="197" s="33" customFormat="1" ht="6" hidden="1" customHeight="1" x14ac:dyDescent="0.2"/>
    <row r="198" s="33" customFormat="1" ht="12.75" hidden="1" x14ac:dyDescent="0.2"/>
    <row r="199" s="33" customFormat="1" ht="12.75" hidden="1" x14ac:dyDescent="0.2"/>
    <row r="200" s="33" customFormat="1" ht="3.75" hidden="1" customHeight="1" x14ac:dyDescent="0.2"/>
    <row r="201" s="33" customFormat="1" ht="12.75" hidden="1" x14ac:dyDescent="0.2"/>
    <row r="202" s="33" customFormat="1" ht="12.75" hidden="1" x14ac:dyDescent="0.2"/>
    <row r="203" s="33" customFormat="1" ht="12.75" hidden="1" x14ac:dyDescent="0.2"/>
    <row r="204" s="33" customFormat="1" ht="12.75" hidden="1" x14ac:dyDescent="0.2"/>
    <row r="205" s="33" customFormat="1" ht="12.75" hidden="1" x14ac:dyDescent="0.2"/>
    <row r="206" s="33" customFormat="1" ht="0.75" hidden="1" customHeight="1" x14ac:dyDescent="0.2"/>
    <row r="207" s="33" customFormat="1" ht="12.75" hidden="1" x14ac:dyDescent="0.2"/>
    <row r="208" s="33" customFormat="1" ht="12.75" hidden="1" x14ac:dyDescent="0.2"/>
    <row r="209" s="33" customFormat="1" ht="12.75" hidden="1" x14ac:dyDescent="0.2"/>
    <row r="210" s="33" customFormat="1" ht="12.75" hidden="1" x14ac:dyDescent="0.2"/>
    <row r="211" s="33" customFormat="1" ht="12.75" hidden="1" x14ac:dyDescent="0.2"/>
    <row r="212" s="33" customFormat="1" ht="12.75" hidden="1" x14ac:dyDescent="0.2"/>
    <row r="213" s="33" customFormat="1" ht="12.75" hidden="1" x14ac:dyDescent="0.2"/>
    <row r="214" s="33" customFormat="1" ht="12.75" hidden="1" x14ac:dyDescent="0.2"/>
    <row r="215" s="33" customFormat="1" ht="12.75" hidden="1" x14ac:dyDescent="0.2"/>
    <row r="216" s="33" customFormat="1" ht="12.75" hidden="1" x14ac:dyDescent="0.2"/>
    <row r="217" s="33" customFormat="1" ht="12.75" hidden="1" x14ac:dyDescent="0.2"/>
    <row r="218" s="33" customFormat="1" ht="12.75" hidden="1" x14ac:dyDescent="0.2"/>
    <row r="219" s="33" customFormat="1" ht="12.75" hidden="1" x14ac:dyDescent="0.2"/>
    <row r="220" s="33" customFormat="1" ht="12.75" hidden="1" x14ac:dyDescent="0.2"/>
    <row r="221" s="33" customFormat="1" ht="12.75" hidden="1" x14ac:dyDescent="0.2"/>
    <row r="222" s="33" customFormat="1" ht="12.75" hidden="1" x14ac:dyDescent="0.2"/>
    <row r="223" s="33" customFormat="1" ht="12.75" hidden="1" x14ac:dyDescent="0.2"/>
    <row r="224" s="33" customFormat="1" ht="12.75" hidden="1" x14ac:dyDescent="0.2"/>
    <row r="225" s="33" customFormat="1" ht="12.75" hidden="1" x14ac:dyDescent="0.2"/>
    <row r="226" s="33" customFormat="1" ht="12.75" hidden="1" x14ac:dyDescent="0.2"/>
    <row r="227" s="33" customFormat="1" ht="12.75" hidden="1" x14ac:dyDescent="0.2"/>
    <row r="228" s="33" customFormat="1" ht="12.75" hidden="1" x14ac:dyDescent="0.2"/>
    <row r="229" s="33" customFormat="1" ht="12.75" hidden="1" x14ac:dyDescent="0.2"/>
    <row r="230" s="33" customFormat="1" ht="12.75" hidden="1" x14ac:dyDescent="0.2"/>
    <row r="231" s="33" customFormat="1" ht="12.75" hidden="1" x14ac:dyDescent="0.2"/>
    <row r="232" s="33" customFormat="1" ht="12.75" hidden="1" x14ac:dyDescent="0.2"/>
    <row r="233" s="33" customFormat="1" ht="12.75" hidden="1" x14ac:dyDescent="0.2"/>
    <row r="234" s="33" customFormat="1" ht="12.75" hidden="1" x14ac:dyDescent="0.2"/>
    <row r="235" s="33" customFormat="1" ht="12.75" hidden="1" x14ac:dyDescent="0.2"/>
    <row r="236" s="33" customFormat="1" ht="12.75" hidden="1" x14ac:dyDescent="0.2"/>
    <row r="237" s="33" customFormat="1" ht="12.75" hidden="1" x14ac:dyDescent="0.2"/>
    <row r="238" s="33" customFormat="1" ht="12.75" hidden="1" x14ac:dyDescent="0.2"/>
    <row r="239" s="33" customFormat="1" ht="12.75" hidden="1" x14ac:dyDescent="0.2"/>
    <row r="240" s="33" customFormat="1" ht="0.75" hidden="1" customHeight="1" x14ac:dyDescent="0.2"/>
    <row r="241" s="33" customFormat="1" ht="12.75" hidden="1" x14ac:dyDescent="0.2"/>
    <row r="242" s="33" customFormat="1" ht="12.75" hidden="1" x14ac:dyDescent="0.2"/>
    <row r="243" s="33" customFormat="1" ht="12.75" hidden="1" x14ac:dyDescent="0.2"/>
    <row r="244" s="33" customFormat="1" ht="12.75" hidden="1" x14ac:dyDescent="0.2"/>
    <row r="245" s="33" customFormat="1" ht="12.75" hidden="1" x14ac:dyDescent="0.2"/>
    <row r="246" s="33" customFormat="1" ht="12.75" hidden="1" x14ac:dyDescent="0.2"/>
    <row r="247" s="33" customFormat="1" ht="12.75" hidden="1" x14ac:dyDescent="0.2"/>
    <row r="248" s="33" customFormat="1" ht="3.75" hidden="1" customHeight="1" x14ac:dyDescent="0.2"/>
    <row r="249" s="33" customFormat="1" ht="12.75" hidden="1" x14ac:dyDescent="0.2"/>
    <row r="250" s="33" customFormat="1" ht="12.75" hidden="1" x14ac:dyDescent="0.2"/>
    <row r="251" s="33" customFormat="1" ht="12.75" hidden="1" x14ac:dyDescent="0.2"/>
    <row r="252" s="33" customFormat="1" ht="12.75" hidden="1" x14ac:dyDescent="0.2"/>
    <row r="253" s="33" customFormat="1" ht="12.75" hidden="1" x14ac:dyDescent="0.2"/>
    <row r="254" s="33" customFormat="1" ht="12.75" hidden="1" x14ac:dyDescent="0.2"/>
    <row r="255" s="33" customFormat="1" ht="12.75" hidden="1" x14ac:dyDescent="0.2"/>
    <row r="256" s="33" customFormat="1" ht="12.75" hidden="1" x14ac:dyDescent="0.2"/>
    <row r="257" s="33" customFormat="1" ht="12.75" hidden="1" x14ac:dyDescent="0.2"/>
    <row r="258" s="33" customFormat="1" ht="12.75" hidden="1" x14ac:dyDescent="0.2"/>
    <row r="259" s="33" customFormat="1" ht="12.75" hidden="1" x14ac:dyDescent="0.2"/>
    <row r="260" s="33" customFormat="1" ht="12.75" hidden="1" x14ac:dyDescent="0.2"/>
    <row r="261" s="33" customFormat="1" ht="12.75" hidden="1" x14ac:dyDescent="0.2"/>
    <row r="262" s="33" customFormat="1" ht="12.75" hidden="1" x14ac:dyDescent="0.2"/>
    <row r="263" s="33" customFormat="1" ht="12.75" hidden="1" x14ac:dyDescent="0.2"/>
    <row r="264" s="33" customFormat="1" ht="12.75" hidden="1" x14ac:dyDescent="0.2"/>
    <row r="265" s="33" customFormat="1" ht="12.75" hidden="1" x14ac:dyDescent="0.2"/>
    <row r="266" s="33" customFormat="1" ht="12.75" hidden="1" x14ac:dyDescent="0.2"/>
    <row r="267" s="33" customFormat="1" ht="12.75" hidden="1" x14ac:dyDescent="0.2"/>
    <row r="268" s="33" customFormat="1" ht="12.75" hidden="1" x14ac:dyDescent="0.2"/>
    <row r="269" s="33" customFormat="1" ht="12.75" hidden="1" x14ac:dyDescent="0.2"/>
    <row r="270" s="33" customFormat="1" ht="12.75" hidden="1" x14ac:dyDescent="0.2"/>
    <row r="271" s="33" customFormat="1" ht="12.75" hidden="1" x14ac:dyDescent="0.2"/>
    <row r="272" s="33" customFormat="1" ht="12.75" hidden="1" x14ac:dyDescent="0.2"/>
    <row r="273" s="33" customFormat="1" ht="12.75" hidden="1" x14ac:dyDescent="0.2"/>
    <row r="274" s="33" customFormat="1" ht="12.75" hidden="1" x14ac:dyDescent="0.2"/>
    <row r="275" s="33" customFormat="1" ht="12.75" hidden="1" x14ac:dyDescent="0.2"/>
    <row r="276" s="33" customFormat="1" ht="12.75" hidden="1" x14ac:dyDescent="0.2"/>
    <row r="277" s="33" customFormat="1" ht="12.75" hidden="1" x14ac:dyDescent="0.2"/>
    <row r="278" s="33" customFormat="1" ht="12.75" hidden="1" x14ac:dyDescent="0.2"/>
    <row r="279" s="33" customFormat="1" ht="12.75" hidden="1" x14ac:dyDescent="0.2"/>
    <row r="280" s="33" customFormat="1" ht="12.75" hidden="1" x14ac:dyDescent="0.2"/>
    <row r="281" s="33" customFormat="1" ht="12.75" hidden="1" x14ac:dyDescent="0.2"/>
    <row r="282" s="33" customFormat="1" ht="12.75" hidden="1" x14ac:dyDescent="0.2"/>
    <row r="283" s="33" customFormat="1" ht="12.75" hidden="1" x14ac:dyDescent="0.2"/>
    <row r="284" s="33" customFormat="1" ht="12.75" hidden="1" x14ac:dyDescent="0.2"/>
    <row r="285" s="33" customFormat="1" ht="12.75" hidden="1" x14ac:dyDescent="0.2"/>
    <row r="286" s="33" customFormat="1" ht="12.75" hidden="1" x14ac:dyDescent="0.2"/>
    <row r="287" s="33" customFormat="1" ht="12.75" hidden="1" x14ac:dyDescent="0.2"/>
    <row r="288" s="33" customFormat="1" ht="12.75" hidden="1" x14ac:dyDescent="0.2"/>
    <row r="289" s="33" customFormat="1" ht="12.75" hidden="1" x14ac:dyDescent="0.2"/>
    <row r="290" s="33" customFormat="1" ht="12.75" hidden="1" x14ac:dyDescent="0.2"/>
    <row r="291" s="33" customFormat="1" ht="12.75" hidden="1" x14ac:dyDescent="0.2"/>
    <row r="292" s="33" customFormat="1" ht="12.75" hidden="1" x14ac:dyDescent="0.2"/>
    <row r="293" s="33" customFormat="1" ht="12.75" hidden="1" x14ac:dyDescent="0.2"/>
    <row r="294" s="33" customFormat="1" ht="12.75" hidden="1" x14ac:dyDescent="0.2"/>
    <row r="295" s="33" customFormat="1" ht="12.75" hidden="1" x14ac:dyDescent="0.2"/>
    <row r="296" s="33" customFormat="1" ht="12.75" hidden="1" x14ac:dyDescent="0.2"/>
    <row r="297" s="33" customFormat="1" ht="12.75" hidden="1" x14ac:dyDescent="0.2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spans="2:2" hidden="1" x14ac:dyDescent="0.25"/>
    <row r="306" spans="2:2" hidden="1" x14ac:dyDescent="0.25"/>
    <row r="307" spans="2:2" hidden="1" x14ac:dyDescent="0.25"/>
    <row r="308" spans="2:2" hidden="1" x14ac:dyDescent="0.25"/>
    <row r="309" spans="2:2" hidden="1" x14ac:dyDescent="0.25"/>
    <row r="310" spans="2:2" hidden="1" x14ac:dyDescent="0.25"/>
    <row r="311" spans="2:2" hidden="1" x14ac:dyDescent="0.25">
      <c r="B311" s="57"/>
    </row>
    <row r="312" spans="2:2" hidden="1" x14ac:dyDescent="0.25">
      <c r="B312" s="56"/>
    </row>
    <row r="313" spans="2:2" hidden="1" x14ac:dyDescent="0.25">
      <c r="B313" s="57"/>
    </row>
    <row r="314" spans="2:2" ht="7.5" hidden="1" customHeight="1" x14ac:dyDescent="0.25"/>
    <row r="315" spans="2:2" hidden="1" x14ac:dyDescent="0.25"/>
    <row r="316" spans="2:2" hidden="1" x14ac:dyDescent="0.25"/>
    <row r="317" spans="2:2" hidden="1" x14ac:dyDescent="0.25"/>
    <row r="318" spans="2:2" hidden="1" x14ac:dyDescent="0.25"/>
    <row r="319" spans="2:2" hidden="1" x14ac:dyDescent="0.25"/>
    <row r="320" spans="2:2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t="11.25" hidden="1" customHeight="1" x14ac:dyDescent="0.25"/>
    <row r="420" hidden="1" x14ac:dyDescent="0.25"/>
    <row r="421" ht="3.75" hidden="1" customHeight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t="11.25" hidden="1" customHeight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6" ht="11.25" customHeight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</sheetData>
  <mergeCells count="1">
    <mergeCell ref="B1:D1"/>
  </mergeCells>
  <pageMargins left="0.7" right="0.7" top="0.75" bottom="0.75" header="0.3" footer="0.3"/>
  <pageSetup scale="95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96"/>
  <sheetViews>
    <sheetView topLeftCell="B1" zoomScale="40" zoomScaleNormal="40" workbookViewId="0">
      <selection activeCell="N24" sqref="N24"/>
    </sheetView>
  </sheetViews>
  <sheetFormatPr baseColWidth="10" defaultRowHeight="15" x14ac:dyDescent="0.25"/>
  <cols>
    <col min="1" max="1" width="11.42578125" style="34" hidden="1" customWidth="1"/>
    <col min="2" max="2" width="29.5703125" style="34" customWidth="1"/>
    <col min="3" max="3" width="11.42578125" style="34"/>
    <col min="4" max="4" width="3" style="34" customWidth="1"/>
    <col min="5" max="5" width="29.140625" customWidth="1"/>
    <col min="8" max="16384" width="11.42578125" style="34"/>
  </cols>
  <sheetData>
    <row r="1" spans="2:18" ht="18.75" x14ac:dyDescent="0.3">
      <c r="B1" s="300" t="s">
        <v>39</v>
      </c>
      <c r="C1" s="300"/>
      <c r="D1" s="41"/>
    </row>
    <row r="4" spans="2:18" x14ac:dyDescent="0.25">
      <c r="B4" s="42" t="s">
        <v>106</v>
      </c>
      <c r="C4" s="45"/>
    </row>
    <row r="5" spans="2:18" x14ac:dyDescent="0.25">
      <c r="B5" s="145" t="s">
        <v>35</v>
      </c>
      <c r="C5" s="167" t="s">
        <v>36</v>
      </c>
    </row>
    <row r="6" spans="2:18" ht="15.75" x14ac:dyDescent="0.25">
      <c r="B6" s="43" t="s">
        <v>37</v>
      </c>
      <c r="C6" s="178">
        <v>2624</v>
      </c>
      <c r="H6" s="44"/>
      <c r="I6" s="45"/>
      <c r="J6" s="45"/>
      <c r="K6" s="45"/>
      <c r="L6" s="45"/>
      <c r="M6" s="45"/>
      <c r="N6" s="45"/>
      <c r="O6" s="45"/>
      <c r="P6" s="45"/>
      <c r="Q6" s="45"/>
    </row>
    <row r="7" spans="2:18" ht="15.75" x14ac:dyDescent="0.25">
      <c r="B7" s="43" t="s">
        <v>101</v>
      </c>
      <c r="C7" s="178">
        <v>2</v>
      </c>
      <c r="E7" s="45"/>
      <c r="H7" s="47"/>
      <c r="I7" s="45"/>
      <c r="J7" s="45"/>
      <c r="K7" s="45"/>
      <c r="L7" s="45"/>
      <c r="M7" s="45"/>
      <c r="N7" s="45"/>
      <c r="O7" s="45"/>
      <c r="P7" s="45"/>
      <c r="Q7" s="45"/>
    </row>
    <row r="8" spans="2:18" ht="15.75" x14ac:dyDescent="0.25">
      <c r="B8" s="46" t="s">
        <v>96</v>
      </c>
      <c r="C8" s="178">
        <v>233</v>
      </c>
      <c r="E8" s="45"/>
      <c r="H8" s="44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2:18" ht="15.75" x14ac:dyDescent="0.25">
      <c r="B9" s="46" t="s">
        <v>116</v>
      </c>
      <c r="C9" s="178">
        <v>1</v>
      </c>
      <c r="E9" s="45"/>
      <c r="H9" s="47"/>
      <c r="I9" s="45"/>
      <c r="J9" s="45"/>
      <c r="K9" s="45"/>
      <c r="L9" s="45"/>
      <c r="M9" s="45"/>
      <c r="N9" s="45"/>
      <c r="O9" s="45"/>
      <c r="P9" s="45"/>
      <c r="Q9" s="45"/>
    </row>
    <row r="10" spans="2:18" ht="15.75" x14ac:dyDescent="0.25">
      <c r="B10" s="46" t="s">
        <v>97</v>
      </c>
      <c r="C10" s="178">
        <v>8</v>
      </c>
      <c r="E10" s="45"/>
      <c r="H10" s="47"/>
      <c r="I10" s="45"/>
      <c r="J10" s="45"/>
      <c r="K10" s="45"/>
      <c r="L10" s="45"/>
      <c r="M10" s="45"/>
      <c r="N10" s="45"/>
      <c r="O10" s="45"/>
      <c r="P10" s="45"/>
      <c r="Q10" s="45"/>
    </row>
    <row r="11" spans="2:18" s="194" customFormat="1" ht="15.75" x14ac:dyDescent="0.25">
      <c r="B11" s="46" t="s">
        <v>117</v>
      </c>
      <c r="C11" s="178">
        <v>1</v>
      </c>
      <c r="E11" s="45"/>
      <c r="H11" s="47"/>
      <c r="I11" s="45"/>
      <c r="J11" s="45"/>
      <c r="K11" s="45"/>
      <c r="L11" s="45"/>
      <c r="M11" s="45"/>
      <c r="N11" s="45"/>
      <c r="O11" s="45"/>
      <c r="P11" s="45"/>
      <c r="Q11" s="45"/>
    </row>
    <row r="12" spans="2:18" ht="15.75" x14ac:dyDescent="0.25">
      <c r="B12" s="46" t="s">
        <v>99</v>
      </c>
      <c r="C12" s="178">
        <v>1</v>
      </c>
      <c r="E12" s="45"/>
      <c r="H12" s="47"/>
      <c r="I12" s="45"/>
      <c r="J12" s="45"/>
      <c r="K12" s="45"/>
      <c r="L12" s="45"/>
      <c r="M12" s="45"/>
      <c r="N12" s="45"/>
      <c r="O12" s="45"/>
      <c r="P12" s="45"/>
      <c r="Q12" s="45"/>
    </row>
    <row r="13" spans="2:18" ht="15.75" x14ac:dyDescent="0.25">
      <c r="B13" s="193" t="s">
        <v>100</v>
      </c>
      <c r="C13" s="178">
        <v>1</v>
      </c>
      <c r="E13" s="45"/>
      <c r="H13" s="44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2:18" x14ac:dyDescent="0.25">
      <c r="B14" s="176" t="s">
        <v>38</v>
      </c>
      <c r="C14" s="177">
        <f>SUM(C6:C13)</f>
        <v>2871</v>
      </c>
    </row>
    <row r="17" spans="2:7" x14ac:dyDescent="0.25">
      <c r="B17" s="42" t="s">
        <v>118</v>
      </c>
      <c r="C17" s="45"/>
    </row>
    <row r="18" spans="2:7" x14ac:dyDescent="0.25">
      <c r="B18" s="145" t="s">
        <v>35</v>
      </c>
      <c r="C18" s="167" t="s">
        <v>36</v>
      </c>
    </row>
    <row r="19" spans="2:7" ht="15.75" x14ac:dyDescent="0.25">
      <c r="B19" s="43" t="s">
        <v>37</v>
      </c>
      <c r="C19" s="178">
        <v>2844</v>
      </c>
    </row>
    <row r="20" spans="2:7" s="93" customFormat="1" ht="15.75" x14ac:dyDescent="0.25">
      <c r="B20" s="43" t="s">
        <v>101</v>
      </c>
      <c r="C20" s="178">
        <v>4</v>
      </c>
      <c r="E20"/>
      <c r="F20"/>
      <c r="G20"/>
    </row>
    <row r="21" spans="2:7" s="93" customFormat="1" ht="15.75" x14ac:dyDescent="0.25">
      <c r="B21" s="46" t="s">
        <v>96</v>
      </c>
      <c r="C21" s="178">
        <v>251</v>
      </c>
      <c r="E21"/>
      <c r="F21"/>
      <c r="G21"/>
    </row>
    <row r="22" spans="2:7" ht="15.75" x14ac:dyDescent="0.25">
      <c r="B22" s="46" t="s">
        <v>121</v>
      </c>
      <c r="C22" s="178">
        <v>1</v>
      </c>
    </row>
    <row r="23" spans="2:7" ht="15.75" x14ac:dyDescent="0.25">
      <c r="B23" s="46" t="s">
        <v>97</v>
      </c>
      <c r="C23" s="178">
        <v>8</v>
      </c>
    </row>
    <row r="24" spans="2:7" ht="15.75" x14ac:dyDescent="0.25">
      <c r="B24" s="46" t="s">
        <v>122</v>
      </c>
      <c r="C24" s="178">
        <v>3</v>
      </c>
    </row>
    <row r="25" spans="2:7" ht="15.75" x14ac:dyDescent="0.25">
      <c r="B25" s="46" t="s">
        <v>99</v>
      </c>
      <c r="C25" s="178">
        <v>1</v>
      </c>
    </row>
    <row r="26" spans="2:7" s="207" customFormat="1" ht="15.75" x14ac:dyDescent="0.25">
      <c r="B26" s="46" t="s">
        <v>123</v>
      </c>
      <c r="C26" s="178">
        <v>3</v>
      </c>
      <c r="E26"/>
    </row>
    <row r="27" spans="2:7" s="207" customFormat="1" ht="15.75" x14ac:dyDescent="0.25">
      <c r="B27" s="46" t="s">
        <v>124</v>
      </c>
      <c r="C27" s="178">
        <v>2</v>
      </c>
      <c r="E27"/>
    </row>
    <row r="28" spans="2:7" s="207" customFormat="1" ht="15.75" x14ac:dyDescent="0.25">
      <c r="B28" s="46" t="s">
        <v>125</v>
      </c>
      <c r="C28" s="178">
        <v>1</v>
      </c>
      <c r="E28"/>
    </row>
    <row r="29" spans="2:7" ht="15.75" x14ac:dyDescent="0.25">
      <c r="B29" s="233" t="s">
        <v>100</v>
      </c>
      <c r="C29" s="178">
        <v>1</v>
      </c>
    </row>
    <row r="30" spans="2:7" x14ac:dyDescent="0.25">
      <c r="B30" s="176" t="s">
        <v>38</v>
      </c>
      <c r="C30" s="177">
        <f>SUM(C19:C29)</f>
        <v>3119</v>
      </c>
    </row>
    <row r="33" spans="2:3" x14ac:dyDescent="0.25">
      <c r="B33" s="42" t="s">
        <v>119</v>
      </c>
      <c r="C33" s="45"/>
    </row>
    <row r="34" spans="2:3" x14ac:dyDescent="0.25">
      <c r="B34" s="145" t="s">
        <v>35</v>
      </c>
      <c r="C34" s="167" t="s">
        <v>36</v>
      </c>
    </row>
    <row r="35" spans="2:3" ht="15.75" x14ac:dyDescent="0.25">
      <c r="B35" s="43" t="s">
        <v>37</v>
      </c>
      <c r="C35" s="286">
        <v>2423</v>
      </c>
    </row>
    <row r="36" spans="2:3" ht="15.75" x14ac:dyDescent="0.25">
      <c r="B36" s="43" t="s">
        <v>101</v>
      </c>
      <c r="C36" s="286">
        <v>2</v>
      </c>
    </row>
    <row r="37" spans="2:3" ht="15.75" x14ac:dyDescent="0.25">
      <c r="B37" s="46" t="s">
        <v>96</v>
      </c>
      <c r="C37" s="286">
        <v>224</v>
      </c>
    </row>
    <row r="38" spans="2:3" ht="15.75" x14ac:dyDescent="0.25">
      <c r="B38" s="46" t="s">
        <v>139</v>
      </c>
      <c r="C38" s="286">
        <v>2</v>
      </c>
    </row>
    <row r="39" spans="2:3" ht="15.75" x14ac:dyDescent="0.25">
      <c r="B39" s="46" t="s">
        <v>97</v>
      </c>
      <c r="C39" s="286">
        <v>2</v>
      </c>
    </row>
    <row r="40" spans="2:3" ht="15.75" x14ac:dyDescent="0.25">
      <c r="B40" s="46" t="s">
        <v>140</v>
      </c>
      <c r="C40" s="286">
        <v>1</v>
      </c>
    </row>
    <row r="41" spans="2:3" ht="15.75" x14ac:dyDescent="0.25">
      <c r="B41" s="46" t="s">
        <v>141</v>
      </c>
      <c r="C41" s="286">
        <v>1</v>
      </c>
    </row>
    <row r="42" spans="2:3" ht="15.75" x14ac:dyDescent="0.25">
      <c r="B42" s="46" t="s">
        <v>142</v>
      </c>
      <c r="C42" s="286">
        <v>1</v>
      </c>
    </row>
    <row r="43" spans="2:3" ht="15.75" x14ac:dyDescent="0.25">
      <c r="B43" s="46" t="s">
        <v>143</v>
      </c>
      <c r="C43" s="286">
        <v>2</v>
      </c>
    </row>
    <row r="44" spans="2:3" ht="15.75" x14ac:dyDescent="0.25">
      <c r="B44" s="233" t="s">
        <v>144</v>
      </c>
      <c r="C44" s="286">
        <v>1</v>
      </c>
    </row>
    <row r="45" spans="2:3" x14ac:dyDescent="0.25">
      <c r="B45" s="176" t="s">
        <v>38</v>
      </c>
      <c r="C45" s="177">
        <f>SUM(C35:C44)</f>
        <v>2659</v>
      </c>
    </row>
    <row r="48" spans="2:3" ht="12.75" customHeight="1" x14ac:dyDescent="0.25"/>
    <row r="49" spans="2:4" ht="1.5" hidden="1" customHeight="1" x14ac:dyDescent="0.25">
      <c r="B49" s="97"/>
      <c r="C49" s="45"/>
    </row>
    <row r="50" spans="2:4" ht="3.75" hidden="1" customHeight="1" x14ac:dyDescent="0.25">
      <c r="C50" s="45"/>
    </row>
    <row r="51" spans="2:4" hidden="1" x14ac:dyDescent="0.25">
      <c r="C51" s="45"/>
    </row>
    <row r="52" spans="2:4" hidden="1" x14ac:dyDescent="0.25"/>
    <row r="53" spans="2:4" hidden="1" x14ac:dyDescent="0.25"/>
    <row r="54" spans="2:4" hidden="1" x14ac:dyDescent="0.25"/>
    <row r="55" spans="2:4" hidden="1" x14ac:dyDescent="0.25"/>
    <row r="56" spans="2:4" hidden="1" x14ac:dyDescent="0.25"/>
    <row r="57" spans="2:4" hidden="1" x14ac:dyDescent="0.25"/>
    <row r="58" spans="2:4" hidden="1" x14ac:dyDescent="0.25"/>
    <row r="59" spans="2:4" hidden="1" x14ac:dyDescent="0.25">
      <c r="B59" s="53"/>
      <c r="C59" s="166"/>
      <c r="D59" s="53"/>
    </row>
    <row r="60" spans="2:4" hidden="1" x14ac:dyDescent="0.25">
      <c r="C60" s="45"/>
    </row>
    <row r="61" spans="2:4" hidden="1" x14ac:dyDescent="0.25">
      <c r="C61" s="45"/>
    </row>
    <row r="62" spans="2:4" hidden="1" x14ac:dyDescent="0.25"/>
    <row r="63" spans="2:4" hidden="1" x14ac:dyDescent="0.25"/>
    <row r="64" spans="2:4" hidden="1" x14ac:dyDescent="0.25"/>
    <row r="65" spans="3:7" hidden="1" x14ac:dyDescent="0.25"/>
    <row r="66" spans="3:7" hidden="1" x14ac:dyDescent="0.25"/>
    <row r="67" spans="3:7" hidden="1" x14ac:dyDescent="0.25"/>
    <row r="68" spans="3:7" hidden="1" x14ac:dyDescent="0.25"/>
    <row r="69" spans="3:7" s="134" customFormat="1" hidden="1" x14ac:dyDescent="0.25">
      <c r="E69"/>
      <c r="F69"/>
      <c r="G69"/>
    </row>
    <row r="70" spans="3:7" s="134" customFormat="1" hidden="1" x14ac:dyDescent="0.25">
      <c r="E70"/>
      <c r="F70"/>
      <c r="G70"/>
    </row>
    <row r="71" spans="3:7" hidden="1" x14ac:dyDescent="0.25"/>
    <row r="72" spans="3:7" hidden="1" x14ac:dyDescent="0.25"/>
    <row r="73" spans="3:7" hidden="1" x14ac:dyDescent="0.25">
      <c r="C73" s="45"/>
    </row>
    <row r="74" spans="3:7" hidden="1" x14ac:dyDescent="0.25">
      <c r="C74" s="45"/>
    </row>
    <row r="75" spans="3:7" hidden="1" x14ac:dyDescent="0.25"/>
    <row r="76" spans="3:7" hidden="1" x14ac:dyDescent="0.25"/>
    <row r="77" spans="3:7" hidden="1" x14ac:dyDescent="0.25"/>
    <row r="78" spans="3:7" hidden="1" x14ac:dyDescent="0.25"/>
    <row r="79" spans="3:7" hidden="1" x14ac:dyDescent="0.25"/>
    <row r="80" spans="3:7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t="5.25" customHeight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</sheetData>
  <mergeCells count="1">
    <mergeCell ref="B1:C1"/>
  </mergeCells>
  <pageMargins left="0.7" right="0.7" top="0.75" bottom="0.75" header="0.3" footer="0.3"/>
  <pageSetup scale="95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8"/>
  <sheetViews>
    <sheetView zoomScale="50" zoomScaleNormal="50" workbookViewId="0">
      <selection activeCell="C35" sqref="C35"/>
    </sheetView>
  </sheetViews>
  <sheetFormatPr baseColWidth="10" defaultRowHeight="15" x14ac:dyDescent="0.25"/>
  <cols>
    <col min="2" max="2" width="31.42578125" customWidth="1"/>
  </cols>
  <sheetData>
    <row r="2" spans="2:3" ht="15.75" thickBot="1" x14ac:dyDescent="0.3"/>
    <row r="3" spans="2:3" x14ac:dyDescent="0.25">
      <c r="B3" s="301" t="s">
        <v>106</v>
      </c>
      <c r="C3" s="302"/>
    </row>
    <row r="4" spans="2:3" x14ac:dyDescent="0.25">
      <c r="B4" s="185" t="s">
        <v>94</v>
      </c>
      <c r="C4" s="186" t="s">
        <v>36</v>
      </c>
    </row>
    <row r="5" spans="2:3" x14ac:dyDescent="0.25">
      <c r="B5" s="182" t="s">
        <v>91</v>
      </c>
      <c r="C5" s="183">
        <v>7</v>
      </c>
    </row>
    <row r="6" spans="2:3" x14ac:dyDescent="0.25">
      <c r="B6" s="182" t="s">
        <v>105</v>
      </c>
      <c r="C6" s="183">
        <v>1</v>
      </c>
    </row>
    <row r="7" spans="2:3" x14ac:dyDescent="0.25">
      <c r="B7" s="182" t="s">
        <v>92</v>
      </c>
      <c r="C7" s="183">
        <v>14</v>
      </c>
    </row>
    <row r="8" spans="2:3" ht="15.75" thickBot="1" x14ac:dyDescent="0.3">
      <c r="B8" s="182" t="s">
        <v>93</v>
      </c>
      <c r="C8" s="183">
        <v>4</v>
      </c>
    </row>
    <row r="9" spans="2:3" ht="15.75" thickBot="1" x14ac:dyDescent="0.3">
      <c r="B9" s="192" t="s">
        <v>95</v>
      </c>
      <c r="C9" s="184">
        <f>SUM(C5:C8)</f>
        <v>26</v>
      </c>
    </row>
    <row r="10" spans="2:3" ht="15.75" thickBot="1" x14ac:dyDescent="0.3"/>
    <row r="11" spans="2:3" x14ac:dyDescent="0.25">
      <c r="B11" s="301" t="s">
        <v>131</v>
      </c>
      <c r="C11" s="302"/>
    </row>
    <row r="12" spans="2:3" s="207" customFormat="1" x14ac:dyDescent="0.25">
      <c r="B12" s="185" t="s">
        <v>94</v>
      </c>
      <c r="C12" s="186" t="s">
        <v>36</v>
      </c>
    </row>
    <row r="13" spans="2:3" x14ac:dyDescent="0.25">
      <c r="B13" s="182" t="s">
        <v>91</v>
      </c>
      <c r="C13" s="235">
        <v>5</v>
      </c>
    </row>
    <row r="14" spans="2:3" x14ac:dyDescent="0.25">
      <c r="B14" s="182" t="s">
        <v>105</v>
      </c>
      <c r="C14" s="235">
        <v>2</v>
      </c>
    </row>
    <row r="15" spans="2:3" x14ac:dyDescent="0.25">
      <c r="B15" s="182" t="s">
        <v>92</v>
      </c>
      <c r="C15" s="235">
        <v>13</v>
      </c>
    </row>
    <row r="16" spans="2:3" x14ac:dyDescent="0.25">
      <c r="B16" s="182" t="s">
        <v>93</v>
      </c>
      <c r="C16" s="235">
        <v>4</v>
      </c>
    </row>
    <row r="17" spans="2:3" ht="15.75" thickBot="1" x14ac:dyDescent="0.3">
      <c r="B17" s="182" t="s">
        <v>132</v>
      </c>
      <c r="C17" s="235">
        <v>1</v>
      </c>
    </row>
    <row r="18" spans="2:3" ht="15.75" thickBot="1" x14ac:dyDescent="0.3">
      <c r="B18" s="192" t="s">
        <v>95</v>
      </c>
      <c r="C18" s="184">
        <v>25</v>
      </c>
    </row>
    <row r="19" spans="2:3" ht="15.75" thickBot="1" x14ac:dyDescent="0.3"/>
    <row r="20" spans="2:3" x14ac:dyDescent="0.25">
      <c r="B20" s="301" t="s">
        <v>119</v>
      </c>
      <c r="C20" s="302"/>
    </row>
    <row r="21" spans="2:3" x14ac:dyDescent="0.25">
      <c r="B21" s="185" t="s">
        <v>94</v>
      </c>
      <c r="C21" s="186" t="s">
        <v>36</v>
      </c>
    </row>
    <row r="22" spans="2:3" x14ac:dyDescent="0.25">
      <c r="B22" s="182" t="s">
        <v>91</v>
      </c>
      <c r="C22" s="183">
        <v>5</v>
      </c>
    </row>
    <row r="23" spans="2:3" x14ac:dyDescent="0.25">
      <c r="B23" s="182" t="s">
        <v>105</v>
      </c>
      <c r="C23" s="183">
        <v>1</v>
      </c>
    </row>
    <row r="24" spans="2:3" x14ac:dyDescent="0.25">
      <c r="B24" s="182" t="s">
        <v>92</v>
      </c>
      <c r="C24" s="183">
        <v>18</v>
      </c>
    </row>
    <row r="25" spans="2:3" ht="15.75" thickBot="1" x14ac:dyDescent="0.3">
      <c r="B25" s="182" t="s">
        <v>93</v>
      </c>
      <c r="C25" s="183">
        <v>4</v>
      </c>
    </row>
    <row r="26" spans="2:3" ht="15.75" thickBot="1" x14ac:dyDescent="0.3">
      <c r="B26" s="192" t="s">
        <v>95</v>
      </c>
      <c r="C26" s="184">
        <f>SUM(C22:C25)</f>
        <v>28</v>
      </c>
    </row>
    <row r="46" ht="1.5" customHeight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t="13.5" customHeight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</sheetData>
  <mergeCells count="3">
    <mergeCell ref="B3:C3"/>
    <mergeCell ref="B11:C11"/>
    <mergeCell ref="B20:C20"/>
  </mergeCells>
  <pageMargins left="0.7" right="0.7" top="0.75" bottom="0.75" header="0.3" footer="0.3"/>
  <pageSetup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Generales--2022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+</cp:lastModifiedBy>
  <cp:lastPrinted>2021-01-11T14:46:38Z</cp:lastPrinted>
  <dcterms:created xsi:type="dcterms:W3CDTF">2014-08-20T21:56:39Z</dcterms:created>
  <dcterms:modified xsi:type="dcterms:W3CDTF">2023-01-05T13:05:12Z</dcterms:modified>
</cp:coreProperties>
</file>