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Financiera'!$A$1:$E$84</definedName>
  </definedNames>
  <calcPr calcId="124519"/>
</workbook>
</file>

<file path=xl/calcChain.xml><?xml version="1.0" encoding="utf-8"?>
<calcChain xmlns="http://schemas.openxmlformats.org/spreadsheetml/2006/main">
  <c r="D62" i="1"/>
  <c r="D53"/>
  <c r="D44"/>
  <c r="D54" s="1"/>
  <c r="D64" s="1"/>
  <c r="D26"/>
  <c r="D28" s="1"/>
  <c r="D16"/>
</calcChain>
</file>

<file path=xl/sharedStrings.xml><?xml version="1.0" encoding="utf-8"?>
<sst xmlns="http://schemas.openxmlformats.org/spreadsheetml/2006/main" count="58" uniqueCount="58">
  <si>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</si>
  <si>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</si>
  <si>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</si>
  <si>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</si>
  <si>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</si>
  <si>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</si>
  <si>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</si>
  <si>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</si>
  <si>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</si>
  <si>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</si>
  <si>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</si>
  <si>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</si>
  <si>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</si>
  <si>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</si>
  <si>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</si>
  <si>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</si>
  <si>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</si>
  <si>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</si>
  <si>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</si>
  <si>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por pagar plan de pensiones (Nota 11)</t>
  </si>
  <si>
    <t>Deducciones  y Retenciones por Pagar (Nota 11)</t>
  </si>
  <si>
    <t>Sueldos retenidos por pagar (Nota 11)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</si>
  <si>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</si>
  <si>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</si>
  <si>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</si>
  <si>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</si>
  <si>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</si>
  <si>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</si>
  <si>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</si>
  <si>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</si>
  <si>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</si>
  <si>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</si>
  <si>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</si>
  <si>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</si>
  <si>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</si>
  <si>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</si>
  <si>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</si>
  <si>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</si>
  <si>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</si>
  <si>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</si>
  <si>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</si>
  <si>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</si>
  <si>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</si>
  <si>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</si>
  <si>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</si>
  <si>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</si>
  <si>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</si>
  <si>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</si>
  <si>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</si>
  <si>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</si>
  <si>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</si>
  <si>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</si>
  <si>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</si>
  <si>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</si>
  <si>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</si>
  <si>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30 de Septiembre de 2022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</si>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</sst>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vertical="center"/>
    </xf>
    <xf numFmtId="43" fontId="1" fillId="0" borderId="0" xfId="2" applyFont="1" applyAlignment="1">
      <alignment vertical="center"/>
    </xf>
    <xf numFmtId="43" fontId="2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5" fillId="0" borderId="4" xfId="2" applyFont="1" applyBorder="1" applyAlignment="1">
      <alignment horizontal="left" vertical="center"/>
    </xf>
    <xf numFmtId="0" fontId="1" fillId="0" borderId="0" xfId="1"/>
    <xf numFmtId="43" fontId="1" fillId="0" borderId="0" xfId="2" applyFont="1"/>
    <xf numFmtId="43" fontId="2" fillId="0" borderId="0" xfId="2" applyFont="1"/>
    <xf numFmtId="0" fontId="2" fillId="0" borderId="0" xfId="1" applyFont="1"/>
    <xf numFmtId="43" fontId="3" fillId="0" borderId="4" xfId="2" applyFont="1" applyBorder="1" applyAlignment="1">
      <alignment horizontal="left" vertical="center" indent="5"/>
    </xf>
    <xf numFmtId="0" fontId="3" fillId="0" borderId="6" xfId="1" applyFont="1" applyBorder="1"/>
    <xf numFmtId="43" fontId="3" fillId="0" borderId="4" xfId="2" applyFont="1" applyBorder="1" applyAlignment="1">
      <alignment horizontal="left" vertical="center"/>
    </xf>
    <xf numFmtId="43" fontId="3" fillId="0" borderId="5" xfId="2" applyFont="1" applyFill="1" applyBorder="1" applyAlignment="1">
      <alignment vertical="center"/>
    </xf>
    <xf numFmtId="43" fontId="3" fillId="0" borderId="5" xfId="2" applyFont="1" applyBorder="1" applyAlignment="1"/>
    <xf numFmtId="0" fontId="4" fillId="0" borderId="6" xfId="1" applyFont="1" applyBorder="1" applyAlignment="1">
      <alignment horizontal="left" vertical="top"/>
    </xf>
    <xf numFmtId="43" fontId="4" fillId="0" borderId="4" xfId="2" applyFont="1" applyBorder="1" applyAlignment="1">
      <alignment horizontal="left" vertical="center" indent="5"/>
    </xf>
    <xf numFmtId="0" fontId="3" fillId="0" borderId="5" xfId="1" applyFont="1" applyBorder="1"/>
    <xf numFmtId="43" fontId="3" fillId="0" borderId="4" xfId="2" applyFont="1" applyBorder="1"/>
    <xf numFmtId="43" fontId="3" fillId="0" borderId="5" xfId="2" applyFont="1" applyBorder="1"/>
    <xf numFmtId="43" fontId="3" fillId="0" borderId="5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0" fontId="6" fillId="0" borderId="0" xfId="1" applyFont="1"/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Fill="1" applyBorder="1" applyAlignment="1"/>
    <xf numFmtId="39" fontId="3" fillId="0" borderId="4" xfId="1" applyNumberFormat="1" applyFont="1" applyBorder="1" applyAlignment="1">
      <alignment vertical="center"/>
    </xf>
    <xf numFmtId="39" fontId="3" fillId="0" borderId="5" xfId="1" applyNumberFormat="1" applyFont="1" applyBorder="1" applyAlignment="1">
      <alignment vertical="center"/>
    </xf>
    <xf numFmtId="0" fontId="3" fillId="0" borderId="5" xfId="1" applyFont="1" applyBorder="1" applyAlignment="1">
      <alignment horizontal="justify" vertical="center"/>
    </xf>
    <xf numFmtId="39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4775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1076326</xdr:colOff>
      <xdr:row>71</xdr:row>
      <xdr:rowOff>133350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1" y="9477375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78</xdr:row>
      <xdr:rowOff>133350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1" y="10610850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2476500</xdr:colOff>
      <xdr:row>78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10601325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0</xdr:colOff>
      <xdr:row>67</xdr:row>
      <xdr:rowOff>9525</xdr:rowOff>
    </xdr:from>
    <xdr:to>
      <xdr:col>4</xdr:col>
      <xdr:colOff>85725</xdr:colOff>
      <xdr:row>83</xdr:row>
      <xdr:rowOff>142875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334500"/>
          <a:ext cx="64484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65" workbookViewId="0">
      <selection activeCell="G74" sqref="G74"/>
    </sheetView>
  </sheetViews>
  <sheetFormatPr baseColWidth="10" defaultRowHeight="15"/>
  <cols>
    <col min="1" max="1" width="12.42578125" style="4" customWidth="1"/>
    <col min="2" max="2" width="57.5703125" style="4" customWidth="1"/>
    <col min="3" max="3" width="1.7109375" style="4" customWidth="1"/>
    <col min="4" max="4" width="23.7109375" style="4" customWidth="1"/>
    <col min="5" max="5" width="1.7109375" style="4" customWidth="1"/>
    <col min="6" max="6" width="3.7109375" style="4" customWidth="1"/>
    <col min="7" max="7" width="14.85546875" style="3" bestFit="1" customWidth="1"/>
    <col min="8" max="8" width="15.140625" style="2" bestFit="1" customWidth="1"/>
    <col min="9" max="9" width="15.85546875" style="1" bestFit="1" customWidth="1"/>
    <col min="10" max="16384" width="11.42578125" style="1"/>
  </cols>
  <sheetData>
    <row r="1" spans="1:8" ht="72.75" customHeight="1">
      <c r="A1" s="43"/>
      <c r="B1" s="44"/>
      <c r="C1" s="44"/>
      <c r="D1" s="44"/>
      <c r="E1" s="45"/>
    </row>
    <row r="2" spans="1:8" ht="15.75">
      <c r="A2" s="46" t="s">
        <v>57</v>
      </c>
      <c r="B2" s="47"/>
      <c r="C2" s="47"/>
      <c r="D2" s="47"/>
      <c r="E2" s="48"/>
    </row>
    <row r="3" spans="1:8" ht="15.75">
      <c r="A3" s="46" t="s">
        <v>56</v>
      </c>
      <c r="B3" s="47"/>
      <c r="C3" s="47"/>
      <c r="D3" s="47"/>
      <c r="E3" s="48"/>
    </row>
    <row r="4" spans="1:8" ht="15.75">
      <c r="A4" s="46" t="s">
        <v>55</v>
      </c>
      <c r="B4" s="47"/>
      <c r="C4" s="47"/>
      <c r="D4" s="47"/>
      <c r="E4" s="48"/>
    </row>
    <row r="5" spans="1:8" ht="15.75">
      <c r="A5" s="46" t="s">
        <v>54</v>
      </c>
      <c r="B5" s="47"/>
      <c r="C5" s="47"/>
      <c r="D5" s="47"/>
      <c r="E5" s="48"/>
    </row>
    <row r="6" spans="1:8" ht="15.75">
      <c r="A6" s="49"/>
      <c r="B6" s="50"/>
      <c r="C6" s="9"/>
      <c r="D6" s="39">
        <v>2022</v>
      </c>
      <c r="E6" s="38"/>
    </row>
    <row r="7" spans="1:8" ht="15.75">
      <c r="A7" s="12" t="s">
        <v>53</v>
      </c>
      <c r="B7" s="36"/>
      <c r="C7" s="36"/>
      <c r="D7" s="37"/>
      <c r="E7" s="34"/>
    </row>
    <row r="8" spans="1:8" ht="15.75">
      <c r="A8" s="12" t="s">
        <v>52</v>
      </c>
      <c r="B8" s="36"/>
      <c r="C8" s="36"/>
      <c r="D8" s="35"/>
      <c r="E8" s="34"/>
    </row>
    <row r="9" spans="1:8" ht="15.75">
      <c r="A9" s="10"/>
      <c r="B9" s="9" t="s">
        <v>51</v>
      </c>
      <c r="C9" s="9"/>
      <c r="D9" s="8">
        <v>62996698.469999999</v>
      </c>
      <c r="E9" s="20"/>
    </row>
    <row r="10" spans="1:8" s="14" customFormat="1" ht="15.75" hidden="1">
      <c r="A10" s="19"/>
      <c r="B10" s="9" t="s">
        <v>50</v>
      </c>
      <c r="C10" s="9"/>
      <c r="D10" s="22">
        <v>0</v>
      </c>
      <c r="E10" s="18"/>
      <c r="F10" s="17"/>
      <c r="G10" s="16"/>
      <c r="H10" s="15"/>
    </row>
    <row r="11" spans="1:8" s="14" customFormat="1" ht="15.75" hidden="1">
      <c r="A11" s="19"/>
      <c r="B11" s="9" t="s">
        <v>49</v>
      </c>
      <c r="C11" s="9"/>
      <c r="D11" s="22">
        <v>0</v>
      </c>
      <c r="E11" s="18"/>
      <c r="F11" s="17"/>
      <c r="G11" s="16"/>
      <c r="H11" s="15"/>
    </row>
    <row r="12" spans="1:8" s="14" customFormat="1" ht="15.75" hidden="1">
      <c r="A12" s="19"/>
      <c r="B12" s="9" t="s">
        <v>48</v>
      </c>
      <c r="C12" s="9"/>
      <c r="D12" s="22">
        <v>0</v>
      </c>
      <c r="E12" s="18"/>
      <c r="F12" s="17"/>
      <c r="G12" s="16"/>
      <c r="H12" s="15"/>
    </row>
    <row r="13" spans="1:8" ht="15.75">
      <c r="A13" s="10"/>
      <c r="B13" s="9" t="s">
        <v>47</v>
      </c>
      <c r="C13" s="9"/>
      <c r="D13" s="22">
        <v>1435113.04</v>
      </c>
      <c r="E13" s="18"/>
    </row>
    <row r="14" spans="1:8" s="14" customFormat="1" ht="15.75" hidden="1">
      <c r="A14" s="19"/>
      <c r="B14" s="32" t="s">
        <v>46</v>
      </c>
      <c r="C14" s="32"/>
      <c r="D14" s="33">
        <v>0</v>
      </c>
      <c r="E14" s="18"/>
      <c r="F14" s="30"/>
      <c r="G14" s="16"/>
      <c r="H14" s="15"/>
    </row>
    <row r="15" spans="1:8" s="14" customFormat="1" ht="15.75">
      <c r="A15" s="19"/>
      <c r="B15" s="9" t="s">
        <v>45</v>
      </c>
      <c r="C15" s="9"/>
      <c r="D15" s="22">
        <v>10866821.48</v>
      </c>
      <c r="E15" s="18"/>
      <c r="F15" s="17"/>
      <c r="G15" s="16"/>
      <c r="H15" s="15"/>
    </row>
    <row r="16" spans="1:8" ht="15.75">
      <c r="A16" s="12" t="s">
        <v>44</v>
      </c>
      <c r="B16" s="9"/>
      <c r="C16" s="9"/>
      <c r="D16" s="11">
        <f>SUM(D8:D15)</f>
        <v>75298632.989999995</v>
      </c>
      <c r="E16" s="20"/>
    </row>
    <row r="17" spans="1:9" ht="15.75">
      <c r="A17" s="12"/>
      <c r="B17" s="9"/>
      <c r="C17" s="9"/>
      <c r="D17" s="11"/>
      <c r="E17" s="20"/>
    </row>
    <row r="18" spans="1:9" ht="15.75">
      <c r="A18" s="12" t="s">
        <v>43</v>
      </c>
      <c r="B18" s="9"/>
      <c r="C18" s="9"/>
      <c r="D18" s="8"/>
      <c r="E18" s="7"/>
    </row>
    <row r="19" spans="1:9" s="14" customFormat="1" ht="15.75" hidden="1">
      <c r="A19" s="19"/>
      <c r="B19" s="9" t="s">
        <v>42</v>
      </c>
      <c r="C19" s="9"/>
      <c r="D19" s="22">
        <v>0</v>
      </c>
      <c r="E19" s="18"/>
      <c r="F19" s="17"/>
      <c r="G19" s="16"/>
      <c r="H19" s="15"/>
    </row>
    <row r="20" spans="1:9" s="14" customFormat="1" ht="15.75" hidden="1">
      <c r="A20" s="19"/>
      <c r="B20" s="9" t="s">
        <v>41</v>
      </c>
      <c r="C20" s="9"/>
      <c r="D20" s="22">
        <v>0</v>
      </c>
      <c r="E20" s="18"/>
      <c r="F20" s="17"/>
      <c r="G20" s="16"/>
      <c r="H20" s="15"/>
    </row>
    <row r="21" spans="1:9" s="14" customFormat="1" ht="15.75" hidden="1">
      <c r="A21" s="19"/>
      <c r="B21" s="9" t="s">
        <v>40</v>
      </c>
      <c r="C21" s="9"/>
      <c r="D21" s="22">
        <v>0</v>
      </c>
      <c r="E21" s="18"/>
      <c r="F21" s="17"/>
      <c r="G21" s="16"/>
      <c r="H21" s="15"/>
    </row>
    <row r="22" spans="1:9" s="14" customFormat="1" ht="15.75" hidden="1">
      <c r="A22" s="19"/>
      <c r="B22" s="9" t="s">
        <v>39</v>
      </c>
      <c r="C22" s="9"/>
      <c r="D22" s="22">
        <v>0</v>
      </c>
      <c r="E22" s="18"/>
      <c r="F22" s="17"/>
      <c r="G22" s="16"/>
      <c r="H22" s="15"/>
    </row>
    <row r="23" spans="1:9" ht="15.75">
      <c r="A23" s="10"/>
      <c r="B23" s="9" t="s">
        <v>38</v>
      </c>
      <c r="C23" s="9"/>
      <c r="D23" s="22">
        <v>471324297.06999999</v>
      </c>
      <c r="E23" s="18"/>
    </row>
    <row r="24" spans="1:9" ht="15.75">
      <c r="A24" s="10"/>
      <c r="B24" s="32" t="s">
        <v>37</v>
      </c>
      <c r="C24" s="9"/>
      <c r="D24" s="22">
        <v>143116168.11000001</v>
      </c>
      <c r="E24" s="18"/>
    </row>
    <row r="25" spans="1:9" s="14" customFormat="1" ht="15.75" hidden="1">
      <c r="A25" s="19"/>
      <c r="B25" s="31" t="s">
        <v>36</v>
      </c>
      <c r="C25" s="9"/>
      <c r="D25" s="22">
        <v>0</v>
      </c>
      <c r="E25" s="20"/>
      <c r="F25" s="30"/>
      <c r="G25" s="16"/>
      <c r="H25" s="15"/>
    </row>
    <row r="26" spans="1:9" ht="15.75">
      <c r="A26" s="12" t="s">
        <v>35</v>
      </c>
      <c r="B26" s="9"/>
      <c r="C26" s="9"/>
      <c r="D26" s="11">
        <f>SUM(D19:D25)</f>
        <v>614440465.18000007</v>
      </c>
      <c r="E26" s="20"/>
    </row>
    <row r="27" spans="1:9" ht="15.75">
      <c r="A27" s="12"/>
      <c r="B27" s="9"/>
      <c r="C27" s="9"/>
      <c r="D27" s="11"/>
      <c r="E27" s="20"/>
    </row>
    <row r="28" spans="1:9" ht="15.75">
      <c r="A28" s="12" t="s">
        <v>34</v>
      </c>
      <c r="B28" s="9"/>
      <c r="C28" s="9"/>
      <c r="D28" s="11">
        <f>SUM(D26,D16)</f>
        <v>689739098.17000008</v>
      </c>
      <c r="E28" s="13"/>
      <c r="I28" s="29"/>
    </row>
    <row r="29" spans="1:9" ht="15.75">
      <c r="A29" s="10"/>
      <c r="B29" s="9" t="s">
        <v>33</v>
      </c>
      <c r="C29" s="9"/>
      <c r="D29" s="8"/>
      <c r="E29" s="7"/>
    </row>
    <row r="30" spans="1:9" ht="15.75">
      <c r="A30" s="12" t="s">
        <v>32</v>
      </c>
      <c r="B30" s="9"/>
      <c r="C30" s="9"/>
      <c r="D30" s="8"/>
      <c r="E30" s="7"/>
    </row>
    <row r="31" spans="1:9" ht="15.75">
      <c r="A31" s="12" t="s">
        <v>31</v>
      </c>
      <c r="B31" s="9"/>
      <c r="C31" s="9"/>
      <c r="D31" s="28"/>
      <c r="E31" s="20"/>
    </row>
    <row r="32" spans="1:9" s="14" customFormat="1" ht="15.75" hidden="1">
      <c r="A32" s="19"/>
      <c r="B32" s="9" t="s">
        <v>30</v>
      </c>
      <c r="C32" s="9"/>
      <c r="D32" s="22">
        <v>0</v>
      </c>
      <c r="E32" s="26"/>
      <c r="F32" s="17"/>
      <c r="G32" s="16"/>
      <c r="H32" s="15"/>
    </row>
    <row r="33" spans="1:8" ht="15.75">
      <c r="A33" s="10"/>
      <c r="B33" s="9" t="s">
        <v>29</v>
      </c>
      <c r="C33" s="9"/>
      <c r="D33" s="22">
        <v>11738192.17</v>
      </c>
      <c r="E33" s="26"/>
    </row>
    <row r="34" spans="1:8" s="14" customFormat="1" ht="15.75" hidden="1">
      <c r="A34" s="19"/>
      <c r="B34" s="9" t="s">
        <v>28</v>
      </c>
      <c r="C34" s="9"/>
      <c r="D34" s="22">
        <v>0</v>
      </c>
      <c r="E34" s="18"/>
      <c r="F34" s="17"/>
      <c r="G34" s="16"/>
      <c r="H34" s="15"/>
    </row>
    <row r="35" spans="1:8" s="14" customFormat="1" ht="15.75" hidden="1">
      <c r="A35" s="19"/>
      <c r="B35" s="9" t="s">
        <v>27</v>
      </c>
      <c r="C35" s="9"/>
      <c r="D35" s="22">
        <v>0</v>
      </c>
      <c r="E35" s="18"/>
      <c r="F35" s="17"/>
      <c r="G35" s="16"/>
      <c r="H35" s="15"/>
    </row>
    <row r="36" spans="1:8" s="14" customFormat="1" ht="15.75" hidden="1">
      <c r="A36" s="19"/>
      <c r="B36" s="9" t="s">
        <v>26</v>
      </c>
      <c r="C36" s="9"/>
      <c r="D36" s="22">
        <v>0</v>
      </c>
      <c r="E36" s="18"/>
      <c r="F36" s="17"/>
      <c r="G36" s="16"/>
      <c r="H36" s="15"/>
    </row>
    <row r="37" spans="1:8" s="14" customFormat="1" ht="15.75" hidden="1">
      <c r="A37" s="19"/>
      <c r="B37" s="9" t="s">
        <v>25</v>
      </c>
      <c r="C37" s="9"/>
      <c r="D37" s="22">
        <v>0</v>
      </c>
      <c r="E37" s="18"/>
      <c r="F37" s="17"/>
      <c r="G37" s="16"/>
      <c r="H37" s="15"/>
    </row>
    <row r="38" spans="1:8" s="14" customFormat="1" ht="15.75" hidden="1">
      <c r="A38" s="19"/>
      <c r="B38" s="9" t="s">
        <v>24</v>
      </c>
      <c r="C38" s="9"/>
      <c r="D38" s="22">
        <v>0</v>
      </c>
      <c r="E38" s="18"/>
      <c r="F38" s="17"/>
      <c r="G38" s="16"/>
      <c r="H38" s="15"/>
    </row>
    <row r="39" spans="1:8" s="14" customFormat="1" ht="15.75" hidden="1">
      <c r="A39" s="19"/>
      <c r="B39" s="9" t="s">
        <v>23</v>
      </c>
      <c r="C39" s="9"/>
      <c r="D39" s="22">
        <v>0</v>
      </c>
      <c r="E39" s="18"/>
      <c r="F39" s="17"/>
      <c r="G39" s="16"/>
      <c r="H39" s="15"/>
    </row>
    <row r="40" spans="1:8" s="14" customFormat="1" ht="15.75" hidden="1">
      <c r="A40" s="19"/>
      <c r="B40" s="9" t="s">
        <v>22</v>
      </c>
      <c r="C40" s="9"/>
      <c r="D40" s="22">
        <v>0</v>
      </c>
      <c r="E40" s="18"/>
      <c r="F40" s="17"/>
      <c r="G40" s="16"/>
      <c r="H40" s="15"/>
    </row>
    <row r="41" spans="1:8" s="14" customFormat="1" ht="15.75">
      <c r="A41" s="19"/>
      <c r="B41" s="9" t="s">
        <v>21</v>
      </c>
      <c r="C41" s="9"/>
      <c r="D41" s="22">
        <v>241315.28</v>
      </c>
      <c r="E41" s="18"/>
      <c r="F41" s="17"/>
      <c r="G41" s="16"/>
      <c r="H41" s="15"/>
    </row>
    <row r="42" spans="1:8" s="14" customFormat="1" ht="15.75">
      <c r="A42" s="19"/>
      <c r="B42" s="9" t="s">
        <v>20</v>
      </c>
      <c r="C42" s="9"/>
      <c r="D42" s="22">
        <v>96649.3</v>
      </c>
      <c r="E42" s="18"/>
      <c r="F42" s="17"/>
      <c r="G42" s="16"/>
      <c r="H42" s="15"/>
    </row>
    <row r="43" spans="1:8" s="14" customFormat="1" ht="15.75">
      <c r="A43" s="19"/>
      <c r="B43" s="9" t="s">
        <v>19</v>
      </c>
      <c r="C43" s="9"/>
      <c r="D43" s="22">
        <v>23745823.100000001</v>
      </c>
      <c r="E43" s="18"/>
      <c r="F43" s="17"/>
      <c r="G43" s="16"/>
      <c r="H43" s="15"/>
    </row>
    <row r="44" spans="1:8" ht="15.75">
      <c r="A44" s="12" t="s">
        <v>18</v>
      </c>
      <c r="B44" s="9"/>
      <c r="C44" s="9"/>
      <c r="D44" s="11">
        <f>SUM(D32:D43)</f>
        <v>35821979.850000001</v>
      </c>
      <c r="E44" s="20"/>
    </row>
    <row r="45" spans="1:8" ht="15.75">
      <c r="A45" s="12"/>
      <c r="B45" s="9"/>
      <c r="C45" s="9"/>
      <c r="D45" s="11"/>
      <c r="E45" s="20"/>
    </row>
    <row r="46" spans="1:8" s="14" customFormat="1" ht="15.75">
      <c r="A46" s="23" t="s">
        <v>17</v>
      </c>
      <c r="B46" s="25"/>
      <c r="C46" s="25"/>
      <c r="D46" s="27"/>
      <c r="E46" s="26"/>
      <c r="F46" s="17"/>
      <c r="G46" s="16"/>
      <c r="H46" s="15"/>
    </row>
    <row r="47" spans="1:8" s="14" customFormat="1" ht="15.75">
      <c r="A47" s="19"/>
      <c r="B47" s="9" t="s">
        <v>16</v>
      </c>
      <c r="C47" s="9"/>
      <c r="D47" s="22">
        <v>1033845.21</v>
      </c>
      <c r="E47" s="18"/>
      <c r="F47" s="17"/>
      <c r="G47" s="16"/>
      <c r="H47" s="15"/>
    </row>
    <row r="48" spans="1:8" s="14" customFormat="1" ht="15.75" hidden="1">
      <c r="A48" s="19"/>
      <c r="B48" s="9" t="s">
        <v>15</v>
      </c>
      <c r="C48" s="9"/>
      <c r="D48" s="22">
        <v>0</v>
      </c>
      <c r="E48" s="18"/>
      <c r="F48" s="17"/>
      <c r="G48" s="16"/>
      <c r="H48" s="15"/>
    </row>
    <row r="49" spans="1:8" s="14" customFormat="1" ht="15.75" hidden="1">
      <c r="A49" s="19"/>
      <c r="B49" s="9" t="s">
        <v>14</v>
      </c>
      <c r="C49" s="9"/>
      <c r="D49" s="22">
        <v>0</v>
      </c>
      <c r="E49" s="18"/>
      <c r="F49" s="17"/>
      <c r="G49" s="16"/>
      <c r="H49" s="15"/>
    </row>
    <row r="50" spans="1:8" s="14" customFormat="1" ht="15.75" hidden="1">
      <c r="A50" s="19"/>
      <c r="B50" s="9" t="s">
        <v>13</v>
      </c>
      <c r="C50" s="9"/>
      <c r="D50" s="22">
        <v>0</v>
      </c>
      <c r="E50" s="18"/>
      <c r="F50" s="17"/>
      <c r="G50" s="16"/>
      <c r="H50" s="15"/>
    </row>
    <row r="51" spans="1:8" s="14" customFormat="1" ht="15.75" hidden="1">
      <c r="A51" s="19"/>
      <c r="B51" s="9" t="s">
        <v>12</v>
      </c>
      <c r="C51" s="9"/>
      <c r="D51" s="22">
        <v>0</v>
      </c>
      <c r="E51" s="18"/>
      <c r="F51" s="17"/>
      <c r="G51" s="16"/>
      <c r="H51" s="15"/>
    </row>
    <row r="52" spans="1:8" s="14" customFormat="1" ht="15.75" hidden="1">
      <c r="A52" s="19"/>
      <c r="B52" s="9" t="s">
        <v>11</v>
      </c>
      <c r="C52" s="9"/>
      <c r="D52" s="22">
        <v>0</v>
      </c>
      <c r="E52" s="18"/>
      <c r="F52" s="17"/>
      <c r="G52" s="16"/>
      <c r="H52" s="15"/>
    </row>
    <row r="53" spans="1:8" s="14" customFormat="1" ht="15.75">
      <c r="A53" s="23" t="s">
        <v>10</v>
      </c>
      <c r="B53" s="25"/>
      <c r="C53" s="25"/>
      <c r="D53" s="11">
        <f>+D47</f>
        <v>1033845.21</v>
      </c>
      <c r="E53" s="24"/>
      <c r="F53" s="17"/>
      <c r="G53" s="16"/>
      <c r="H53" s="15"/>
    </row>
    <row r="54" spans="1:8" ht="15.75">
      <c r="A54" s="12" t="s">
        <v>9</v>
      </c>
      <c r="B54" s="9"/>
      <c r="C54" s="9"/>
      <c r="D54" s="11">
        <f>SUM(D44,D53)</f>
        <v>36855825.060000002</v>
      </c>
      <c r="E54" s="13"/>
    </row>
    <row r="55" spans="1:8" ht="15.75">
      <c r="A55" s="12"/>
      <c r="B55" s="9"/>
      <c r="C55" s="9"/>
      <c r="D55" s="8"/>
      <c r="E55" s="7"/>
    </row>
    <row r="56" spans="1:8" ht="15.75">
      <c r="A56" s="12" t="s">
        <v>8</v>
      </c>
      <c r="B56" s="9"/>
      <c r="C56" s="9"/>
      <c r="D56" s="8"/>
      <c r="E56" s="7"/>
    </row>
    <row r="57" spans="1:8" s="14" customFormat="1" ht="15.75">
      <c r="A57" s="23"/>
      <c r="B57" s="9" t="s">
        <v>7</v>
      </c>
      <c r="C57" s="9"/>
      <c r="D57" s="22">
        <v>80104785.280000001</v>
      </c>
      <c r="E57" s="18"/>
      <c r="F57" s="17"/>
      <c r="G57" s="16"/>
      <c r="H57" s="15"/>
    </row>
    <row r="58" spans="1:8" s="14" customFormat="1" ht="15.75" hidden="1">
      <c r="A58" s="19"/>
      <c r="B58" s="9" t="s">
        <v>6</v>
      </c>
      <c r="C58" s="9"/>
      <c r="D58" s="22">
        <v>0</v>
      </c>
      <c r="E58" s="18"/>
      <c r="F58" s="17"/>
      <c r="G58" s="16"/>
      <c r="H58" s="15"/>
    </row>
    <row r="59" spans="1:8" ht="15.75">
      <c r="A59" s="10"/>
      <c r="B59" s="9" t="s">
        <v>5</v>
      </c>
      <c r="C59" s="9"/>
      <c r="D59" s="21">
        <v>595220606.63999999</v>
      </c>
      <c r="E59" s="20"/>
    </row>
    <row r="60" spans="1:8" ht="15.75">
      <c r="A60" s="10"/>
      <c r="B60" s="9" t="s">
        <v>4</v>
      </c>
      <c r="C60" s="9"/>
      <c r="D60" s="21">
        <v>-22442118.809999999</v>
      </c>
      <c r="E60" s="20"/>
    </row>
    <row r="61" spans="1:8" s="14" customFormat="1" ht="15.75" hidden="1">
      <c r="A61" s="19"/>
      <c r="B61" s="9" t="s">
        <v>3</v>
      </c>
      <c r="C61" s="9"/>
      <c r="D61" s="8">
        <v>0</v>
      </c>
      <c r="E61" s="18"/>
      <c r="F61" s="17"/>
      <c r="G61" s="16"/>
      <c r="H61" s="15"/>
    </row>
    <row r="62" spans="1:8" ht="15.75">
      <c r="A62" s="12" t="s">
        <v>2</v>
      </c>
      <c r="B62" s="9"/>
      <c r="C62" s="9"/>
      <c r="D62" s="11">
        <f>SUM(D56:D61)</f>
        <v>652883273.11000001</v>
      </c>
      <c r="E62" s="13"/>
    </row>
    <row r="63" spans="1:8" ht="15.75">
      <c r="A63" s="12"/>
      <c r="B63" s="9"/>
      <c r="C63" s="9"/>
      <c r="D63" s="8"/>
      <c r="E63" s="7"/>
    </row>
    <row r="64" spans="1:8" ht="15.75">
      <c r="A64" s="12" t="s">
        <v>1</v>
      </c>
      <c r="B64" s="9"/>
      <c r="C64" s="9"/>
      <c r="D64" s="11">
        <f>+D54+D62</f>
        <v>689739098.17000008</v>
      </c>
      <c r="E64" s="7"/>
    </row>
    <row r="65" spans="1:9" ht="15.75">
      <c r="A65" s="12"/>
      <c r="B65" s="9"/>
      <c r="C65" s="9"/>
      <c r="D65" s="11"/>
      <c r="E65" s="7"/>
    </row>
    <row r="66" spans="1:9" ht="15.75">
      <c r="A66" s="10"/>
      <c r="B66" s="9"/>
      <c r="C66" s="9"/>
      <c r="D66" s="8"/>
      <c r="E66" s="7"/>
    </row>
    <row r="67" spans="1:9" ht="15.75" thickBot="1">
      <c r="A67" s="40" t="s">
        <v>0</v>
      </c>
      <c r="B67" s="41"/>
      <c r="C67" s="41"/>
      <c r="D67" s="41"/>
      <c r="E67" s="42"/>
    </row>
    <row r="68" spans="1:9">
      <c r="A68" s="6"/>
      <c r="B68" s="6"/>
      <c r="C68" s="6"/>
      <c r="D68" s="6"/>
      <c r="E68" s="6"/>
    </row>
    <row r="69" spans="1:9">
      <c r="A69" s="6"/>
      <c r="B69" s="6"/>
      <c r="C69" s="6"/>
      <c r="D69" s="6"/>
      <c r="E69" s="6"/>
    </row>
    <row r="70" spans="1:9">
      <c r="A70" s="6"/>
      <c r="B70" s="6"/>
      <c r="C70" s="6"/>
      <c r="D70" s="6"/>
      <c r="E70" s="6"/>
    </row>
    <row r="71" spans="1:9">
      <c r="A71" s="6"/>
      <c r="B71" s="6"/>
      <c r="C71" s="6"/>
      <c r="D71" s="6"/>
      <c r="E71" s="6"/>
    </row>
    <row r="72" spans="1:9">
      <c r="A72" s="6"/>
      <c r="B72" s="6"/>
      <c r="C72" s="6"/>
      <c r="D72" s="6"/>
      <c r="E72" s="6"/>
    </row>
    <row r="73" spans="1:9">
      <c r="A73" s="6"/>
      <c r="B73" s="6"/>
      <c r="C73" s="6"/>
      <c r="D73" s="6"/>
      <c r="E73" s="6"/>
    </row>
    <row r="74" spans="1:9">
      <c r="A74" s="6"/>
      <c r="B74" s="6"/>
      <c r="C74" s="6"/>
      <c r="D74" s="6"/>
      <c r="E74" s="6"/>
    </row>
    <row r="75" spans="1:9" s="4" customFormat="1">
      <c r="A75" s="6"/>
      <c r="B75" s="6"/>
      <c r="C75" s="6"/>
      <c r="D75" s="6"/>
      <c r="E75" s="6"/>
      <c r="G75" s="3"/>
      <c r="H75" s="2"/>
      <c r="I75" s="1"/>
    </row>
    <row r="76" spans="1:9" s="4" customFormat="1">
      <c r="A76" s="6"/>
      <c r="B76" s="6"/>
      <c r="C76" s="6"/>
      <c r="D76" s="6"/>
      <c r="E76" s="6"/>
      <c r="G76" s="3"/>
      <c r="H76" s="2"/>
      <c r="I76" s="1"/>
    </row>
    <row r="77" spans="1:9" s="4" customFormat="1">
      <c r="A77" s="6"/>
      <c r="B77" s="6"/>
      <c r="C77" s="6"/>
      <c r="D77" s="6"/>
      <c r="E77" s="6"/>
      <c r="G77" s="3"/>
      <c r="H77" s="2"/>
      <c r="I77" s="1"/>
    </row>
    <row r="78" spans="1:9" s="4" customFormat="1">
      <c r="A78" s="6"/>
      <c r="B78" s="6"/>
      <c r="C78" s="6"/>
      <c r="D78" s="6"/>
      <c r="E78" s="6"/>
      <c r="G78" s="3"/>
      <c r="H78" s="2"/>
      <c r="I78" s="1"/>
    </row>
    <row r="79" spans="1:9" s="4" customFormat="1">
      <c r="A79" s="6"/>
      <c r="B79" s="6"/>
      <c r="C79" s="6"/>
      <c r="D79" s="6"/>
      <c r="E79" s="6"/>
      <c r="G79" s="3"/>
      <c r="H79" s="2"/>
      <c r="I79" s="1"/>
    </row>
    <row r="80" spans="1:9" s="4" customFormat="1">
      <c r="A80" s="6"/>
      <c r="B80" s="6"/>
      <c r="C80" s="6"/>
      <c r="D80" s="6"/>
      <c r="E80" s="6"/>
      <c r="G80" s="3"/>
      <c r="H80" s="2"/>
      <c r="I80" s="1"/>
    </row>
    <row r="81" spans="1:9" s="4" customFormat="1">
      <c r="A81" s="6"/>
      <c r="B81" s="6"/>
      <c r="C81" s="6"/>
      <c r="D81" s="6"/>
      <c r="E81" s="6"/>
      <c r="G81" s="3"/>
      <c r="H81" s="2"/>
      <c r="I81" s="1"/>
    </row>
    <row r="82" spans="1:9" s="4" customFormat="1">
      <c r="A82" s="6"/>
      <c r="B82" s="6"/>
      <c r="C82" s="6"/>
      <c r="D82" s="6"/>
      <c r="E82" s="6"/>
      <c r="G82" s="3"/>
      <c r="H82" s="2"/>
      <c r="I82" s="1"/>
    </row>
    <row r="83" spans="1:9" s="4" customFormat="1">
      <c r="A83" s="6"/>
      <c r="B83" s="6"/>
      <c r="C83" s="6"/>
      <c r="D83" s="6"/>
      <c r="E83" s="6"/>
      <c r="G83" s="3"/>
      <c r="H83" s="2"/>
      <c r="I83" s="1"/>
    </row>
    <row r="84" spans="1:9" s="4" customFormat="1">
      <c r="A84" s="6"/>
      <c r="B84" s="6"/>
      <c r="C84" s="6"/>
      <c r="D84" s="6"/>
      <c r="E84" s="6"/>
      <c r="G84" s="3"/>
      <c r="H84" s="2"/>
      <c r="I84" s="1"/>
    </row>
    <row r="85" spans="1:9" s="4" customFormat="1">
      <c r="D85" s="5"/>
      <c r="E85" s="5"/>
      <c r="G85" s="3"/>
      <c r="H85" s="2"/>
      <c r="I85" s="1"/>
    </row>
    <row r="87" spans="1:9" s="4" customFormat="1">
      <c r="D87" s="5"/>
      <c r="G87" s="3"/>
      <c r="H87" s="2"/>
      <c r="I87" s="1"/>
    </row>
    <row r="89" spans="1:9" s="4" customFormat="1">
      <c r="D89" s="5"/>
      <c r="G89" s="3"/>
      <c r="H89" s="2"/>
      <c r="I89" s="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81" bottom="0.35433070866141703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2022-10-06T20:40:16Z</dcterms:created>
  <dcterms:modified xsi:type="dcterms:W3CDTF">2022-10-06T20:58:59Z</dcterms:modified>
</cp:coreProperties>
</file>