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Rendimiento Financier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<sst xmlns="http://schemas.openxmlformats.org/spreadsheetml/2006/main" count="37" uniqueCount="36">
  <si>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Las Notas en los Estados Fianancieros son parte integral de los mismos</t>
  </si>
  <si>
    <t>Presidente Dirección Nacional de Control de Drogas.</t>
  </si>
  <si>
    <t>Mayor General, ERD.</t>
  </si>
  <si>
    <t>JOSE EUGENIO MATOS DE LA CRUZ,</t>
  </si>
  <si>
    <t>Resultado del período</t>
  </si>
  <si>
    <t>Nota 23</t>
  </si>
  <si>
    <t>Ganancia (pérdida) por diferencia cambiaria</t>
  </si>
  <si>
    <t>Total Gastos</t>
  </si>
  <si>
    <t>Nota 22</t>
  </si>
  <si>
    <t>Gastos financieros</t>
  </si>
  <si>
    <t>Nota 21</t>
  </si>
  <si>
    <t>Otros gastos</t>
  </si>
  <si>
    <t>Nota 20</t>
  </si>
  <si>
    <t>Gastos de depreciación y amortización</t>
  </si>
  <si>
    <t>Nota 19</t>
  </si>
  <si>
    <t>Suministro y material para consumo</t>
  </si>
  <si>
    <t>Nota 18</t>
  </si>
  <si>
    <t>Subvenciones y otros pagos por transferencias</t>
  </si>
  <si>
    <t>Nota 17</t>
  </si>
  <si>
    <t>Sueldos, salarios y beneficios a empleados</t>
  </si>
  <si>
    <t>Gastos</t>
  </si>
  <si>
    <t xml:space="preserve"> </t>
  </si>
  <si>
    <t>Total ingresos</t>
  </si>
  <si>
    <t>Nota 16</t>
  </si>
  <si>
    <t>Recargos, multas y otros ingresos</t>
  </si>
  <si>
    <t>Nota 15</t>
  </si>
  <si>
    <t>Transferencias y donaciones</t>
  </si>
  <si>
    <t>Nota 14</t>
  </si>
  <si>
    <t>Ingresos por transacciones con contraprestación</t>
  </si>
  <si>
    <t>Junio 2022</t>
  </si>
  <si>
    <t>Ingresos</t>
  </si>
  <si>
    <t>(Valores en RD$)</t>
  </si>
  <si>
    <t>DEL EJERCICIO TERMINADO AL 30 DE JUNIO DE 2022</t>
  </si>
  <si>
    <t>ESTADO DE RENDIMIENTO FINANCIERO</t>
  </si>
  <si>
    <t>DIRECCIÓN NACIONAL DE CONTROL DE DROGAS</t>
  </si>
  <si>
    <t>REPÚBLICA DOMINICANA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</si>
</sst>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4" fontId="0" fillId="33" borderId="0" xfId="0" applyNumberForma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43" fontId="0" fillId="33" borderId="0" xfId="0" applyNumberFormat="1" applyFill="1" applyAlignment="1">
      <alignment/>
    </xf>
    <xf numFmtId="40" fontId="0" fillId="33" borderId="0" xfId="0" applyNumberFormat="1" applyFill="1" applyAlignment="1">
      <alignment/>
    </xf>
    <xf numFmtId="0" fontId="0" fillId="0" borderId="0" xfId="0" applyFont="1" applyAlignment="1">
      <alignment/>
    </xf>
    <xf numFmtId="40" fontId="4" fillId="33" borderId="10" xfId="49" applyNumberFormat="1" applyFont="1" applyFill="1" applyBorder="1" applyAlignment="1">
      <alignment horizontal="right"/>
    </xf>
    <xf numFmtId="43" fontId="45" fillId="33" borderId="10" xfId="47" applyFont="1" applyFill="1" applyBorder="1" applyAlignment="1">
      <alignment horizontal="right"/>
    </xf>
    <xf numFmtId="164" fontId="4" fillId="33" borderId="0" xfId="49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164" fontId="4" fillId="33" borderId="0" xfId="49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64" fontId="4" fillId="33" borderId="11" xfId="49" applyFont="1" applyFill="1" applyBorder="1" applyAlignment="1">
      <alignment/>
    </xf>
    <xf numFmtId="164" fontId="4" fillId="33" borderId="11" xfId="49" applyFont="1" applyFill="1" applyBorder="1" applyAlignment="1">
      <alignment horizontal="right"/>
    </xf>
    <xf numFmtId="164" fontId="6" fillId="33" borderId="0" xfId="49" applyFont="1" applyFill="1" applyBorder="1" applyAlignment="1">
      <alignment horizontal="right"/>
    </xf>
    <xf numFmtId="0" fontId="3" fillId="33" borderId="0" xfId="0" applyFont="1" applyFill="1" applyAlignment="1">
      <alignment/>
    </xf>
    <xf numFmtId="43" fontId="0" fillId="0" borderId="0" xfId="0" applyNumberFormat="1" applyAlignment="1">
      <alignment/>
    </xf>
    <xf numFmtId="164" fontId="4" fillId="33" borderId="12" xfId="49" applyFont="1" applyFill="1" applyBorder="1" applyAlignment="1">
      <alignment/>
    </xf>
    <xf numFmtId="43" fontId="4" fillId="33" borderId="13" xfId="47" applyFont="1" applyFill="1" applyBorder="1" applyAlignment="1">
      <alignment horizontal="right"/>
    </xf>
    <xf numFmtId="164" fontId="6" fillId="33" borderId="14" xfId="49" applyFont="1" applyFill="1" applyBorder="1" applyAlignment="1">
      <alignment/>
    </xf>
    <xf numFmtId="43" fontId="6" fillId="33" borderId="14" xfId="47" applyFont="1" applyFill="1" applyBorder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164" fontId="6" fillId="33" borderId="0" xfId="49" applyFont="1" applyFill="1" applyBorder="1" applyAlignment="1">
      <alignment/>
    </xf>
    <xf numFmtId="43" fontId="6" fillId="33" borderId="0" xfId="47" applyFont="1" applyFill="1" applyBorder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6" fillId="33" borderId="0" xfId="49" applyFont="1" applyFill="1" applyAlignment="1">
      <alignment horizontal="right"/>
    </xf>
    <xf numFmtId="164" fontId="6" fillId="33" borderId="0" xfId="49" applyFont="1" applyFill="1" applyBorder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Border="1" applyAlignment="1">
      <alignment horizontal="right"/>
    </xf>
    <xf numFmtId="164" fontId="6" fillId="0" borderId="0" xfId="49" applyFont="1" applyBorder="1" applyAlignment="1">
      <alignment/>
    </xf>
    <xf numFmtId="0" fontId="2" fillId="33" borderId="0" xfId="0" applyFont="1" applyFill="1" applyAlignment="1">
      <alignment wrapText="1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center" readingOrder="2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tas" xfId="66"/>
    <cellStyle name="Percent" xfId="67"/>
    <cellStyle name="Porcentual 2" xfId="68"/>
    <cellStyle name="Porcentual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3810000</xdr:colOff>
      <xdr:row>0</xdr:row>
      <xdr:rowOff>0</xdr:rowOff>
    </xdr:from>
    <xdr:to>
      <xdr:col>0</xdr:col>
      <xdr:colOff>4619625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35</xdr:row>
      <xdr:rowOff>85725</xdr:rowOff>
    </xdr:from>
    <xdr:to>
      <xdr:col>3</xdr:col>
      <xdr:colOff>1552575</xdr:colOff>
      <xdr:row>59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219950"/>
          <a:ext cx="79914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PETA%20CONTABILIDAD\ARCHIVO%202022\CIERRE%20MENSUAL%202022\LIBRE%20ACCESO%20A%20LA%20INFORMACION\JUNIO%202022\DEL%2001%20AL%2030%20DE%20JUNI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stados"/>
      <sheetName val="Hoja1"/>
    </sheetNames>
    <sheetDataSet>
      <sheetData sheetId="0">
        <row r="145">
          <cell r="C145">
            <v>333850</v>
          </cell>
        </row>
        <row r="157">
          <cell r="C157">
            <v>268164470.59</v>
          </cell>
        </row>
        <row r="170">
          <cell r="C170">
            <v>665214.5</v>
          </cell>
          <cell r="E170" t="e">
            <v>#REF!</v>
          </cell>
        </row>
        <row r="200">
          <cell r="C200">
            <v>108259844.33000001</v>
          </cell>
          <cell r="E200">
            <v>547828963.18</v>
          </cell>
        </row>
        <row r="223">
          <cell r="C223">
            <v>10935872.3</v>
          </cell>
          <cell r="E223">
            <v>32518776.28</v>
          </cell>
        </row>
        <row r="264">
          <cell r="C264">
            <v>20073959.049999997</v>
          </cell>
          <cell r="E264">
            <v>0</v>
          </cell>
        </row>
        <row r="273">
          <cell r="C273">
            <v>18634444.34</v>
          </cell>
        </row>
        <row r="287">
          <cell r="C287">
            <v>109215408.47</v>
          </cell>
          <cell r="E287" t="e">
            <v>#REF!</v>
          </cell>
        </row>
        <row r="295">
          <cell r="C295">
            <v>401082.92</v>
          </cell>
          <cell r="E295">
            <v>1226573.05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110" zoomScaleNormal="110" zoomScalePageLayoutView="0" workbookViewId="0" topLeftCell="A42">
      <selection activeCell="G45" sqref="G45"/>
    </sheetView>
  </sheetViews>
  <sheetFormatPr defaultColWidth="11.421875" defaultRowHeight="12.75"/>
  <cols>
    <col min="1" max="1" width="76.421875" style="0" customWidth="1"/>
    <col min="2" max="2" width="14.28125" style="0" customWidth="1"/>
    <col min="3" max="3" width="7.140625" style="0" customWidth="1"/>
    <col min="4" max="4" width="24.57421875" style="0" customWidth="1"/>
    <col min="5" max="5" width="4.57421875" style="0" customWidth="1"/>
    <col min="6" max="6" width="21.57421875" style="0" hidden="1" customWidth="1"/>
    <col min="8" max="8" width="15.140625" style="1" bestFit="1" customWidth="1"/>
    <col min="9" max="9" width="10.140625" style="0" bestFit="1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22.5">
      <c r="A6" s="57" t="s">
        <v>35</v>
      </c>
      <c r="B6" s="57"/>
      <c r="C6" s="57"/>
      <c r="D6" s="57"/>
      <c r="E6" s="57"/>
      <c r="F6" s="57"/>
    </row>
    <row r="7" spans="1:6" ht="22.5">
      <c r="A7" s="57" t="s">
        <v>34</v>
      </c>
      <c r="B7" s="57"/>
      <c r="C7" s="57"/>
      <c r="D7" s="57"/>
      <c r="E7" s="57"/>
      <c r="F7" s="57"/>
    </row>
    <row r="8" spans="1:6" ht="25.5">
      <c r="A8" s="58" t="s">
        <v>33</v>
      </c>
      <c r="B8" s="58"/>
      <c r="C8" s="58"/>
      <c r="D8" s="58"/>
      <c r="E8" s="58"/>
      <c r="F8" s="58"/>
    </row>
    <row r="9" spans="1:6" ht="18.75">
      <c r="A9" s="59" t="s">
        <v>32</v>
      </c>
      <c r="B9" s="59"/>
      <c r="C9" s="59"/>
      <c r="D9" s="59"/>
      <c r="E9" s="59"/>
      <c r="F9" s="59"/>
    </row>
    <row r="10" spans="1:6" ht="18.75">
      <c r="A10" s="59" t="s">
        <v>31</v>
      </c>
      <c r="B10" s="59"/>
      <c r="C10" s="59"/>
      <c r="D10" s="59"/>
      <c r="E10" s="59"/>
      <c r="F10" s="59"/>
    </row>
    <row r="11" spans="1:6" ht="12.75">
      <c r="A11" s="52"/>
      <c r="B11" s="52"/>
      <c r="C11" s="52"/>
      <c r="D11" s="52"/>
      <c r="E11" s="2"/>
      <c r="F11" s="2"/>
    </row>
    <row r="12" spans="1:6" ht="12.75">
      <c r="A12" s="52"/>
      <c r="B12" s="53"/>
      <c r="C12" s="52"/>
      <c r="D12" s="52"/>
      <c r="E12" s="2"/>
      <c r="F12" s="2"/>
    </row>
    <row r="13" spans="1:6" ht="20.25">
      <c r="A13" s="19"/>
      <c r="B13" s="50"/>
      <c r="C13" s="51"/>
      <c r="D13" s="50"/>
      <c r="E13" s="2"/>
      <c r="F13" s="2"/>
    </row>
    <row r="14" spans="1:6" ht="21" thickBot="1">
      <c r="A14" s="19" t="s">
        <v>30</v>
      </c>
      <c r="B14" s="49"/>
      <c r="C14" s="24"/>
      <c r="D14" s="48" t="s">
        <v>29</v>
      </c>
      <c r="E14" s="47"/>
      <c r="F14" s="46">
        <v>2017</v>
      </c>
    </row>
    <row r="15" spans="1:7" ht="18">
      <c r="A15" s="45" t="s">
        <v>28</v>
      </c>
      <c r="B15" s="27" t="s">
        <v>27</v>
      </c>
      <c r="C15" s="34"/>
      <c r="D15" s="36">
        <f>+'[1]Notas a los Estados'!C145</f>
        <v>333850</v>
      </c>
      <c r="E15" s="2"/>
      <c r="F15" s="35">
        <v>2423940</v>
      </c>
      <c r="G15" s="44"/>
    </row>
    <row r="16" spans="1:7" ht="18">
      <c r="A16" s="45" t="s">
        <v>26</v>
      </c>
      <c r="B16" s="27" t="s">
        <v>25</v>
      </c>
      <c r="C16" s="34"/>
      <c r="D16" s="36">
        <f>+'[1]Notas a los Estados'!C157</f>
        <v>268164470.59</v>
      </c>
      <c r="E16" s="2"/>
      <c r="F16" s="35">
        <v>874694395.8399999</v>
      </c>
      <c r="G16" s="44"/>
    </row>
    <row r="17" spans="1:6" ht="18">
      <c r="A17" s="7" t="s">
        <v>24</v>
      </c>
      <c r="B17" s="27" t="s">
        <v>23</v>
      </c>
      <c r="C17" s="34"/>
      <c r="D17" s="33">
        <f>+'[1]Notas a los Estados'!C170</f>
        <v>665214.5</v>
      </c>
      <c r="E17" s="2"/>
      <c r="F17" s="32" t="e">
        <f>+'[1]Notas a los Estados'!E170</f>
        <v>#REF!</v>
      </c>
    </row>
    <row r="18" spans="1:6" ht="21" thickBot="1">
      <c r="A18" s="19" t="s">
        <v>22</v>
      </c>
      <c r="B18" s="18"/>
      <c r="C18" s="43"/>
      <c r="D18" s="31">
        <f>SUM(D15:D17)</f>
        <v>269163535.09000003</v>
      </c>
      <c r="E18" s="2"/>
      <c r="F18" s="30" t="e">
        <f>SUM(F15:F17)</f>
        <v>#REF!</v>
      </c>
    </row>
    <row r="19" spans="1:6" ht="17.25" thickTop="1">
      <c r="A19" s="42"/>
      <c r="B19" s="41"/>
      <c r="C19" s="24"/>
      <c r="D19" s="40" t="s">
        <v>21</v>
      </c>
      <c r="E19" s="2"/>
      <c r="F19" s="39" t="s">
        <v>21</v>
      </c>
    </row>
    <row r="20" spans="1:6" ht="20.25">
      <c r="A20" s="19" t="s">
        <v>20</v>
      </c>
      <c r="B20" s="41"/>
      <c r="C20" s="24"/>
      <c r="D20" s="40"/>
      <c r="E20" s="2"/>
      <c r="F20" s="39"/>
    </row>
    <row r="21" spans="1:6" ht="18">
      <c r="A21" s="7" t="s">
        <v>19</v>
      </c>
      <c r="B21" s="27" t="s">
        <v>18</v>
      </c>
      <c r="C21" s="38"/>
      <c r="D21" s="36">
        <f>+'[1]Notas a los Estados'!C200</f>
        <v>108259844.33000001</v>
      </c>
      <c r="E21" s="2"/>
      <c r="F21" s="35">
        <f>+'[1]Notas a los Estados'!E200</f>
        <v>547828963.18</v>
      </c>
    </row>
    <row r="22" spans="1:6" ht="18">
      <c r="A22" s="7" t="s">
        <v>17</v>
      </c>
      <c r="B22" s="27" t="s">
        <v>16</v>
      </c>
      <c r="C22" s="37"/>
      <c r="D22" s="36">
        <f>+'[1]Notas a los Estados'!C223</f>
        <v>10935872.3</v>
      </c>
      <c r="E22" s="2"/>
      <c r="F22" s="35">
        <f>+'[1]Notas a los Estados'!E223</f>
        <v>32518776.28</v>
      </c>
    </row>
    <row r="23" spans="1:6" ht="18">
      <c r="A23" s="7" t="s">
        <v>15</v>
      </c>
      <c r="B23" s="27" t="s">
        <v>14</v>
      </c>
      <c r="C23" s="37"/>
      <c r="D23" s="36">
        <f>+'[1]Notas a los Estados'!C264</f>
        <v>20073959.049999997</v>
      </c>
      <c r="E23" s="2"/>
      <c r="F23" s="35">
        <f>+'[1]Notas a los Estados'!E264</f>
        <v>0</v>
      </c>
    </row>
    <row r="24" spans="1:6" ht="18">
      <c r="A24" s="7" t="s">
        <v>13</v>
      </c>
      <c r="B24" s="27" t="s">
        <v>12</v>
      </c>
      <c r="C24" s="37"/>
      <c r="D24" s="36">
        <f>+'[1]Notas a los Estados'!C273</f>
        <v>18634444.34</v>
      </c>
      <c r="E24" s="2"/>
      <c r="F24" s="35">
        <v>48010173.27</v>
      </c>
    </row>
    <row r="25" spans="1:6" ht="18">
      <c r="A25" s="7" t="s">
        <v>11</v>
      </c>
      <c r="B25" s="27" t="s">
        <v>10</v>
      </c>
      <c r="C25" s="37"/>
      <c r="D25" s="36">
        <f>+'[1]Notas a los Estados'!C287</f>
        <v>109215408.47</v>
      </c>
      <c r="E25" s="2"/>
      <c r="F25" s="35" t="e">
        <f>+'[1]Notas a los Estados'!E287</f>
        <v>#REF!</v>
      </c>
    </row>
    <row r="26" spans="1:6" ht="18">
      <c r="A26" s="7" t="s">
        <v>9</v>
      </c>
      <c r="B26" s="27" t="s">
        <v>8</v>
      </c>
      <c r="C26" s="34"/>
      <c r="D26" s="33">
        <f>+'[1]Notas a los Estados'!C295</f>
        <v>401082.92</v>
      </c>
      <c r="E26" s="2"/>
      <c r="F26" s="32">
        <f>+'[1]Notas a los Estados'!E295</f>
        <v>1226573.05</v>
      </c>
    </row>
    <row r="27" spans="1:9" ht="18.75" thickBot="1">
      <c r="A27" s="28" t="s">
        <v>7</v>
      </c>
      <c r="B27" s="18"/>
      <c r="C27" s="23"/>
      <c r="D27" s="31">
        <f>SUM(D21:D26)</f>
        <v>267520611.41</v>
      </c>
      <c r="E27" s="2"/>
      <c r="F27" s="30" t="e">
        <f>SUM(F21:F26)</f>
        <v>#REF!</v>
      </c>
      <c r="I27" s="29"/>
    </row>
    <row r="28" spans="1:6" ht="18.75" thickTop="1">
      <c r="A28" s="28"/>
      <c r="B28" s="18"/>
      <c r="C28" s="23"/>
      <c r="D28" s="18"/>
      <c r="E28" s="2"/>
      <c r="F28" s="22"/>
    </row>
    <row r="29" spans="1:6" ht="18.75" hidden="1" thickBot="1">
      <c r="A29" s="24" t="s">
        <v>6</v>
      </c>
      <c r="B29" s="27" t="s">
        <v>5</v>
      </c>
      <c r="C29" s="23"/>
      <c r="D29" s="26" t="e">
        <f>+'[1]Notas a los Estados'!#REF!</f>
        <v>#REF!</v>
      </c>
      <c r="E29" s="2"/>
      <c r="F29" s="25" t="e">
        <f>+'[1]Notas a los Estados'!#REF!</f>
        <v>#REF!</v>
      </c>
    </row>
    <row r="30" spans="1:8" s="20" customFormat="1" ht="18">
      <c r="A30" s="24"/>
      <c r="B30" s="18"/>
      <c r="C30" s="23"/>
      <c r="D30" s="18"/>
      <c r="E30" s="2"/>
      <c r="F30" s="22"/>
      <c r="H30" s="21"/>
    </row>
    <row r="31" spans="1:7" ht="21" thickBot="1">
      <c r="A31" s="19" t="s">
        <v>4</v>
      </c>
      <c r="B31" s="18"/>
      <c r="C31" s="2"/>
      <c r="D31" s="17">
        <f>+D18-D27</f>
        <v>1642923.680000037</v>
      </c>
      <c r="E31" s="2"/>
      <c r="F31" s="16" t="e">
        <f>+F18-F27+F29</f>
        <v>#REF!</v>
      </c>
      <c r="G31" s="15"/>
    </row>
    <row r="32" spans="1:6" ht="13.5" thickTop="1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13"/>
      <c r="E33" s="2"/>
      <c r="F33" s="14"/>
    </row>
    <row r="34" spans="1:6" ht="12.75" hidden="1">
      <c r="A34" s="2"/>
      <c r="B34" s="2"/>
      <c r="C34" s="2"/>
      <c r="D34" s="13"/>
      <c r="E34" s="2"/>
      <c r="F34" s="2"/>
    </row>
    <row r="35" spans="1:6" ht="12.75" hidden="1">
      <c r="A35" s="2"/>
      <c r="B35" s="2"/>
      <c r="C35" s="2"/>
      <c r="D35" s="13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 hidden="1">
      <c r="A37" s="2"/>
      <c r="B37" s="2"/>
      <c r="C37" s="2"/>
      <c r="D37" s="2"/>
      <c r="E37" s="2"/>
      <c r="F37" s="2"/>
    </row>
    <row r="38" spans="1:6" ht="12.75" hidden="1">
      <c r="A38" s="2"/>
      <c r="B38" s="2"/>
      <c r="C38" s="2"/>
      <c r="D38" s="2"/>
      <c r="E38" s="2"/>
      <c r="F38" s="2"/>
    </row>
    <row r="39" spans="1:6" ht="18" hidden="1">
      <c r="A39" s="60" t="s">
        <v>3</v>
      </c>
      <c r="B39" s="60"/>
      <c r="C39" s="60"/>
      <c r="D39" s="60"/>
      <c r="E39" s="60"/>
      <c r="F39" s="60"/>
    </row>
    <row r="40" spans="1:6" ht="18" hidden="1">
      <c r="A40" s="54" t="s">
        <v>2</v>
      </c>
      <c r="B40" s="54"/>
      <c r="C40" s="54"/>
      <c r="D40" s="54"/>
      <c r="E40" s="54"/>
      <c r="F40" s="54"/>
    </row>
    <row r="41" spans="1:6" ht="18" hidden="1">
      <c r="A41" s="54" t="s">
        <v>1</v>
      </c>
      <c r="B41" s="54"/>
      <c r="C41" s="54"/>
      <c r="D41" s="54"/>
      <c r="E41" s="54"/>
      <c r="F41" s="54"/>
    </row>
    <row r="42" spans="1:6" ht="18">
      <c r="A42" s="7"/>
      <c r="B42" s="7"/>
      <c r="C42" s="7"/>
      <c r="D42" s="9"/>
      <c r="E42" s="8"/>
      <c r="F42" s="2"/>
    </row>
    <row r="43" spans="1:6" ht="18">
      <c r="A43" s="7"/>
      <c r="B43" s="7"/>
      <c r="C43" s="7"/>
      <c r="D43" s="9"/>
      <c r="E43" s="8"/>
      <c r="F43" s="2"/>
    </row>
    <row r="44" spans="1:6" ht="18">
      <c r="A44" s="55"/>
      <c r="B44" s="55"/>
      <c r="C44" s="55"/>
      <c r="D44" s="55"/>
      <c r="E44" s="55"/>
      <c r="F44" s="55"/>
    </row>
    <row r="45" spans="1:6" ht="18">
      <c r="A45" s="54"/>
      <c r="B45" s="54"/>
      <c r="C45" s="54"/>
      <c r="D45" s="54"/>
      <c r="E45" s="54"/>
      <c r="F45" s="54"/>
    </row>
    <row r="46" spans="1:6" ht="18">
      <c r="A46" s="54"/>
      <c r="B46" s="54"/>
      <c r="C46" s="54"/>
      <c r="D46" s="54"/>
      <c r="E46" s="54"/>
      <c r="F46" s="54"/>
    </row>
    <row r="47" spans="1:6" ht="18">
      <c r="A47" s="7"/>
      <c r="B47" s="12"/>
      <c r="C47" s="12"/>
      <c r="D47" s="9"/>
      <c r="E47" s="11"/>
      <c r="F47" s="2"/>
    </row>
    <row r="48" spans="1:6" ht="12" customHeight="1">
      <c r="A48" s="7"/>
      <c r="B48" s="10"/>
      <c r="C48" s="10"/>
      <c r="D48" s="10"/>
      <c r="E48" s="8"/>
      <c r="F48" s="2"/>
    </row>
    <row r="49" spans="1:6" ht="12" customHeight="1">
      <c r="A49" s="10"/>
      <c r="B49" s="10"/>
      <c r="C49" s="10"/>
      <c r="D49" s="10"/>
      <c r="E49" s="8"/>
      <c r="F49" s="2"/>
    </row>
    <row r="50" spans="1:6" ht="18">
      <c r="A50" s="10"/>
      <c r="B50" s="10"/>
      <c r="C50" s="10"/>
      <c r="D50" s="10"/>
      <c r="E50" s="8"/>
      <c r="F50" s="2"/>
    </row>
    <row r="51" spans="1:6" ht="18">
      <c r="A51" s="10"/>
      <c r="B51" s="7"/>
      <c r="C51" s="7"/>
      <c r="D51" s="9"/>
      <c r="E51" s="8"/>
      <c r="F51" s="2"/>
    </row>
    <row r="52" spans="1:6" ht="15.75" customHeight="1">
      <c r="A52" s="7"/>
      <c r="B52" s="2"/>
      <c r="C52" s="2"/>
      <c r="D52" s="6"/>
      <c r="E52" s="5"/>
      <c r="F52" s="2"/>
    </row>
    <row r="53" spans="1:6" ht="18">
      <c r="A53" s="4"/>
      <c r="B53" s="55"/>
      <c r="C53" s="55"/>
      <c r="D53" s="55"/>
      <c r="E53" s="55"/>
      <c r="F53" s="55"/>
    </row>
    <row r="54" spans="1:6" ht="18">
      <c r="A54" s="3"/>
      <c r="B54" s="54"/>
      <c r="C54" s="54"/>
      <c r="D54" s="54"/>
      <c r="E54" s="54"/>
      <c r="F54" s="54"/>
    </row>
    <row r="55" spans="1:6" ht="18">
      <c r="A55" s="3"/>
      <c r="B55" s="54"/>
      <c r="C55" s="54"/>
      <c r="D55" s="54"/>
      <c r="E55" s="54"/>
      <c r="F55" s="54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3.5" customHeight="1">
      <c r="A60" s="2"/>
      <c r="B60" s="2"/>
      <c r="C60" s="2"/>
      <c r="D60" s="2"/>
      <c r="E60" s="2"/>
      <c r="F60" s="2"/>
    </row>
    <row r="61" spans="1:6" ht="13.5" customHeight="1">
      <c r="A61" s="2"/>
      <c r="B61" s="2"/>
      <c r="C61" s="2"/>
      <c r="D61" s="2"/>
      <c r="E61" s="2"/>
      <c r="F61" s="2"/>
    </row>
    <row r="62" spans="1:6" ht="13.5" customHeight="1">
      <c r="A62" s="2"/>
      <c r="B62" s="2"/>
      <c r="C62" s="2"/>
      <c r="D62" s="2"/>
      <c r="E62" s="2"/>
      <c r="F62" s="2"/>
    </row>
    <row r="63" spans="1:6" ht="13.5" customHeight="1">
      <c r="A63" s="2"/>
      <c r="B63" s="2"/>
      <c r="C63" s="2"/>
      <c r="D63" s="2"/>
      <c r="E63" s="2"/>
      <c r="F63" s="2"/>
    </row>
    <row r="64" spans="1:6" ht="13.5" customHeight="1">
      <c r="A64" s="2"/>
      <c r="B64" s="2"/>
      <c r="C64" s="2"/>
      <c r="D64" s="2"/>
      <c r="E64" s="2"/>
      <c r="F64" s="2"/>
    </row>
    <row r="65" spans="1:6" ht="13.5" customHeight="1">
      <c r="A65" s="2"/>
      <c r="B65" s="2"/>
      <c r="C65" s="2"/>
      <c r="D65" s="2"/>
      <c r="E65" s="2"/>
      <c r="F65" s="2"/>
    </row>
    <row r="66" spans="1:6" ht="13.5" customHeight="1">
      <c r="A66" s="2"/>
      <c r="B66" s="2"/>
      <c r="C66" s="2"/>
      <c r="D66" s="2"/>
      <c r="E66" s="2"/>
      <c r="F66" s="2"/>
    </row>
    <row r="67" spans="1:6" ht="13.5" customHeight="1">
      <c r="A67" s="2"/>
      <c r="B67" s="2"/>
      <c r="C67" s="2"/>
      <c r="D67" s="2"/>
      <c r="E67" s="2"/>
      <c r="F67" s="2"/>
    </row>
    <row r="68" spans="1:6" ht="13.5" customHeight="1">
      <c r="A68" s="2"/>
      <c r="B68" s="2"/>
      <c r="C68" s="2"/>
      <c r="D68" s="2"/>
      <c r="E68" s="2"/>
      <c r="F68" s="2"/>
    </row>
    <row r="69" spans="1:6" ht="13.5" customHeight="1">
      <c r="A69" s="2"/>
      <c r="B69" s="2"/>
      <c r="C69" s="2"/>
      <c r="D69" s="2"/>
      <c r="E69" s="2"/>
      <c r="F69" s="2"/>
    </row>
    <row r="70" spans="1:6" ht="13.5" customHeight="1">
      <c r="A70" s="2"/>
      <c r="B70" s="2"/>
      <c r="C70" s="2"/>
      <c r="D70" s="2"/>
      <c r="E70" s="2"/>
      <c r="F70" s="2"/>
    </row>
    <row r="71" spans="1:6" ht="13.5" customHeight="1">
      <c r="A71" s="2"/>
      <c r="B71" s="2"/>
      <c r="C71" s="2"/>
      <c r="D71" s="2"/>
      <c r="E71" s="2"/>
      <c r="F71" s="2"/>
    </row>
    <row r="72" spans="1:6" ht="13.5" customHeight="1">
      <c r="A72" s="2"/>
      <c r="B72" s="2"/>
      <c r="C72" s="2"/>
      <c r="D72" s="2"/>
      <c r="E72" s="2"/>
      <c r="F72" s="2"/>
    </row>
    <row r="73" spans="1:6" ht="13.5" customHeight="1">
      <c r="A73" s="2"/>
      <c r="B73" s="2"/>
      <c r="C73" s="2"/>
      <c r="D73" s="2"/>
      <c r="E73" s="2"/>
      <c r="F73" s="2"/>
    </row>
    <row r="74" spans="1:6" ht="12.75">
      <c r="A74" s="56" t="s">
        <v>0</v>
      </c>
      <c r="B74" s="56"/>
      <c r="C74" s="56"/>
      <c r="D74" s="56"/>
      <c r="E74" s="56"/>
      <c r="F74" s="56"/>
    </row>
    <row r="75" spans="1:6" ht="12.75">
      <c r="A75" s="2"/>
      <c r="B75" s="2"/>
      <c r="C75" s="2"/>
      <c r="D75" s="2"/>
      <c r="E75" s="2"/>
      <c r="F75" s="2"/>
    </row>
  </sheetData>
  <sheetProtection/>
  <mergeCells count="15">
    <mergeCell ref="A6:F6"/>
    <mergeCell ref="A7:F7"/>
    <mergeCell ref="A8:F8"/>
    <mergeCell ref="A9:F9"/>
    <mergeCell ref="A10:F10"/>
    <mergeCell ref="A39:F39"/>
    <mergeCell ref="A40:F40"/>
    <mergeCell ref="A41:F41"/>
    <mergeCell ref="A44:F44"/>
    <mergeCell ref="A45:F45"/>
    <mergeCell ref="A46:F46"/>
    <mergeCell ref="A74:F74"/>
    <mergeCell ref="B53:F53"/>
    <mergeCell ref="B54:F54"/>
    <mergeCell ref="B55:F55"/>
  </mergeCells>
  <printOptions/>
  <pageMargins left="0.47" right="0.28" top="0.4" bottom="0.35433070866141736" header="0.2362204724409449" footer="0.2362204724409449"/>
  <pageSetup fitToHeight="0" fitToWidth="0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juan.melo</dc:creator>
  <cp:keywords/>
  <dc:description/>
  <cp:lastModifiedBy>juan.melo</cp:lastModifiedBy>
  <dcterms:created xsi:type="dcterms:W3CDTF">2022-07-05T18:53:57Z</dcterms:created>
  <dcterms:modified xsi:type="dcterms:W3CDTF">2022-07-05T19:01:41Z</dcterms:modified>
  <cp:category/>
  <cp:version/>
  <cp:contentType/>
  <cp:contentStatus/>
</cp:coreProperties>
</file>